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80"/>
  </bookViews>
  <sheets>
    <sheet name="Sheet1" sheetId="1" r:id="rId1"/>
  </sheets>
  <definedNames>
    <definedName name="_xlnm.Print_Titles" localSheetId="0">Sheet1!$4:5</definedName>
  </definedNames>
  <calcPr calcId="144525"/>
</workbook>
</file>

<file path=xl/sharedStrings.xml><?xml version="1.0" encoding="utf-8"?>
<sst xmlns="http://schemas.openxmlformats.org/spreadsheetml/2006/main" count="539">
  <si>
    <t>附件</t>
  </si>
  <si>
    <t>宁武县2019年统筹整合财政资金开展脱贫攻坚项目资金使用计划表</t>
  </si>
  <si>
    <t xml:space="preserve">  填报单位：宁武县人民政府</t>
  </si>
  <si>
    <t>金额：万元</t>
  </si>
  <si>
    <t>序号</t>
  </si>
  <si>
    <t>项目名称</t>
  </si>
  <si>
    <t>项目单位</t>
  </si>
  <si>
    <t>项目单位负责人</t>
  </si>
  <si>
    <t>建设内容</t>
  </si>
  <si>
    <t>项目
地址</t>
  </si>
  <si>
    <t>投资总额（财政资金）</t>
  </si>
  <si>
    <t>项目实施进度计划</t>
  </si>
  <si>
    <t>项目
属性</t>
  </si>
  <si>
    <t>预期效益</t>
  </si>
  <si>
    <t>小计</t>
  </si>
  <si>
    <t>中央</t>
  </si>
  <si>
    <t>省</t>
  </si>
  <si>
    <t>市</t>
  </si>
  <si>
    <t>县</t>
  </si>
  <si>
    <t>总  计</t>
  </si>
  <si>
    <t>28761.57(扶贫资金13203,彩票公益金2000，整合资金13558.57）</t>
  </si>
  <si>
    <t>9509.14(扶贫资金3194，整合资金5600.14，历年结余715）</t>
  </si>
  <si>
    <t>（扶贫资金）5000</t>
  </si>
  <si>
    <t>一</t>
  </si>
  <si>
    <t>产业发展
脱贫工程</t>
  </si>
  <si>
    <t>15566.7
（扶贫资金12509.4整合资金3057.3）</t>
  </si>
  <si>
    <t>3584（扶贫资金3194，整合资金390）</t>
  </si>
  <si>
    <t>建档立卡贫困户产业帮扶项目</t>
  </si>
  <si>
    <t>县扶贫开发中心及乡（镇）人民政府</t>
  </si>
  <si>
    <t>孙文生、
各乡（镇）负责人</t>
  </si>
  <si>
    <t>发展4大产业财政每户补助1.5万元，其他产业每户补助1万元</t>
  </si>
  <si>
    <t>6个乡（镇）</t>
  </si>
  <si>
    <t>52.2
（扶贫资金）</t>
  </si>
  <si>
    <t>2019.01-2019.11</t>
  </si>
  <si>
    <t>新建</t>
  </si>
  <si>
    <t>帮扶贫困户68户，预计户均年增收1000元</t>
  </si>
  <si>
    <t>农村第一书记和驻村帮扶工作队产业帮扶项目</t>
  </si>
  <si>
    <t>农村第一书记和驻村帮扶工作队对所包村实施的养殖、种植、农产品加工、旅游、农家乐等产业项目予以扶持</t>
  </si>
  <si>
    <t>14个乡（镇）相关村</t>
  </si>
  <si>
    <t>1000
（扶贫资金）</t>
  </si>
  <si>
    <t>2019.01-2019.12</t>
  </si>
  <si>
    <t>带动贫困户500户，户年均增收1000元</t>
  </si>
  <si>
    <t>“三自一带”和“双扶工程”奖补项目</t>
  </si>
  <si>
    <t>县扶贫开发中心、县农委、县畜牧中心等</t>
  </si>
  <si>
    <t>孙文生  马国贞  吴拴龙</t>
  </si>
  <si>
    <t>对自主创业、自主就业、自主脱贫的建档立卡贫困户和带动贫困户增收的农业企业、合作社给予产业发展资金扶持</t>
  </si>
  <si>
    <t>800（扶贫资金300，整合资金500）</t>
  </si>
  <si>
    <t>预计带动贫困户500户，户年均增收1500元</t>
  </si>
  <si>
    <t>2018年道地中药材基地续建
项目</t>
  </si>
  <si>
    <t>县农业委员会</t>
  </si>
  <si>
    <t>马国贞</t>
  </si>
  <si>
    <t>完善建设2万亩中药材基地</t>
  </si>
  <si>
    <t>有关乡（镇）</t>
  </si>
  <si>
    <t>656.6
（扶贫资金250，整合资金406.6）</t>
  </si>
  <si>
    <t>2019.01-2019.09</t>
  </si>
  <si>
    <t>续建</t>
  </si>
  <si>
    <t>推动全县特色产业发展，贫困户户均增收3000元</t>
  </si>
  <si>
    <t>2019年道地中药材基地建设
项目</t>
  </si>
  <si>
    <t>新建1万亩中药材基地</t>
  </si>
  <si>
    <t>1100
（扶贫资金400，整合资金700）</t>
  </si>
  <si>
    <t>阳方口镇食用菌种植项目</t>
  </si>
  <si>
    <t>阳方口镇人民政府</t>
  </si>
  <si>
    <t>宗守军</t>
  </si>
  <si>
    <t>新建大棚30座，场地“三通一平”，排水渠、冷库、小型工作用房、茵棒架</t>
  </si>
  <si>
    <t>石湖河村、河西村</t>
  </si>
  <si>
    <t>220
（扶贫资金）</t>
  </si>
  <si>
    <t>2019.04-2019.07</t>
  </si>
  <si>
    <t>每个大棚年收益1.5万元，带动61人贫困人口增收，人均年增收3000元</t>
  </si>
  <si>
    <t>凤凰镇食用菌种植项目</t>
  </si>
  <si>
    <t>凤凰镇人民政府</t>
  </si>
  <si>
    <t>刘成平</t>
  </si>
  <si>
    <t>新建大棚10座，场地“三通一平”，排水渠、冷库、小型工作用房、茵棒架</t>
  </si>
  <si>
    <t>柳沟湾村</t>
  </si>
  <si>
    <t>90
（扶贫资金）</t>
  </si>
  <si>
    <t>2019.03-2019.10</t>
  </si>
  <si>
    <t>每个大棚年收益1.5万元，带动20人贫困人口增收，人均年增收3000元</t>
  </si>
  <si>
    <t>东寨镇食用菌种植项目</t>
  </si>
  <si>
    <t>东寨镇人民政府</t>
  </si>
  <si>
    <t>王强</t>
  </si>
  <si>
    <t>新建大棚20座，场地“三通一平”，排水渠、冷库、小型工作用房、菌棒架</t>
  </si>
  <si>
    <t>二马营村</t>
  </si>
  <si>
    <t>180
（扶贫资金）</t>
  </si>
  <si>
    <t>2019.02-2019.05</t>
  </si>
  <si>
    <t>每个大棚年收益2万元，带动40户贫困户增收</t>
  </si>
  <si>
    <t>迭台寺乡食用菌种植项目</t>
  </si>
  <si>
    <t>迭台寺乡人民
政府</t>
  </si>
  <si>
    <t>周利功</t>
  </si>
  <si>
    <t>新建大棚27座，场地"三通一平"，排水渠、冷库、小型工作用房、菌棒架</t>
  </si>
  <si>
    <t>迭台寺村</t>
  </si>
  <si>
    <t>145
（扶贫资金）</t>
  </si>
  <si>
    <t>每个大棚年收益2万元，带动32户贫困户增收，每户年均增收3000元</t>
  </si>
  <si>
    <t>石家庄镇食用菌种植项目</t>
  </si>
  <si>
    <t>石家庄镇人民
政府</t>
  </si>
  <si>
    <t>仝志鹏</t>
  </si>
  <si>
    <t>新建大棚60座，场地“三通一平”，排水渠、冷库、菌棒架、工作用房</t>
  </si>
  <si>
    <t>川湖屯村</t>
  </si>
  <si>
    <t>540
（扶贫资金）</t>
  </si>
  <si>
    <t>2019.02-2019.09</t>
  </si>
  <si>
    <t>每个大棚年收益2万元，带动70户贫困户增收，每户年均增收2300元</t>
  </si>
  <si>
    <t>光伏电站续建
工程</t>
  </si>
  <si>
    <t>县扶贫开发中心、县扶贫光伏公司</t>
  </si>
  <si>
    <t>孙文生  王巨林</t>
  </si>
  <si>
    <t>建设75.3MW村级光伏扶贫电站</t>
  </si>
  <si>
    <t>8304.8
（扶贫资金）</t>
  </si>
  <si>
    <t>2019.03-2019.11</t>
  </si>
  <si>
    <t>实现资产收益，每户年均增收1500元</t>
  </si>
  <si>
    <t>发展牛、驴产业补助项目</t>
  </si>
  <si>
    <t>县畜牧中心</t>
  </si>
  <si>
    <t>吴拴龙</t>
  </si>
  <si>
    <t>对贫困户发展基础母驴、母牛给予补贴</t>
  </si>
  <si>
    <t>14个乡（镇）</t>
  </si>
  <si>
    <t>185.4
（扶贫资金）</t>
  </si>
  <si>
    <t>2019.02-2019.11</t>
  </si>
  <si>
    <t>带动206户贫困户增收，户年均增收1000元</t>
  </si>
  <si>
    <t>发展牛、驴产业合作社奖补项目</t>
  </si>
  <si>
    <t>对养殖场合作社带动贫困户发展牛、驴养殖，购买基础母牛、母驴达到一定规模，给予财政资金奖励</t>
  </si>
  <si>
    <t>42
（扶贫资金）</t>
  </si>
  <si>
    <t>促进牛、驴养殖产业发展，带动贫困人口增收</t>
  </si>
  <si>
    <t>扶贫周转金项目</t>
  </si>
  <si>
    <t>县扶贫开发中心、县扶贫开发公司</t>
  </si>
  <si>
    <t>支持与贫困户建立利益联合机制的新型农业经营主体</t>
  </si>
  <si>
    <t>852
（整合资金）</t>
  </si>
  <si>
    <t>推动脱贫产业发展，带动贫困户增收</t>
  </si>
  <si>
    <t>扶贫标准化车间建设项目</t>
  </si>
  <si>
    <t>县扶贫开发公司</t>
  </si>
  <si>
    <t>王巨林</t>
  </si>
  <si>
    <t>建设标准化车间8856平方米</t>
  </si>
  <si>
    <t>马家湾村</t>
  </si>
  <si>
    <t>500
（整合资金)</t>
  </si>
  <si>
    <t>632.3
(扶贫资金）</t>
  </si>
  <si>
    <t>年利润729万元，带动600名贫困人口就业</t>
  </si>
  <si>
    <t>贫困户贷款风险保证金项目</t>
  </si>
  <si>
    <t>县扶贫开发中心</t>
  </si>
  <si>
    <t>孙文生</t>
  </si>
  <si>
    <t>向银行注入风险保证金，银行以放大8倍以上金额向贫困户发放小额信用贷款</t>
  </si>
  <si>
    <t>500              (扶贫资金）</t>
  </si>
  <si>
    <t>促进脱贫产业发展，带动贫困户增收</t>
  </si>
  <si>
    <t>贫困户贷款贴息项目</t>
  </si>
  <si>
    <t>为贫困户贷款提供财政贴息</t>
  </si>
  <si>
    <t>1022.4
(扶贫资金）</t>
  </si>
  <si>
    <t>东寨镇旅游产业项目</t>
  </si>
  <si>
    <t>宁武县芦芽山风景区、山西芦芽山旅游投资公司</t>
  </si>
  <si>
    <t>梁海宏  秦峻山</t>
  </si>
  <si>
    <t>新建生态园600平方米，康养基地3200平方米</t>
  </si>
  <si>
    <t>东寨镇</t>
  </si>
  <si>
    <t>500
（扶贫资金）</t>
  </si>
  <si>
    <t>壮大康养旅游产业，农文旅一体，增加就业机会，促进农民增收</t>
  </si>
  <si>
    <t>涔山乡旅游产业项目</t>
  </si>
  <si>
    <t>建设百里林海通道，包括20千米森林防火公路，设置驿站5处，沿路标识牌10组，林间栈道280平方米</t>
  </si>
  <si>
    <t>涔山乡</t>
  </si>
  <si>
    <t>1000
(扶贫资金）</t>
  </si>
  <si>
    <t>2019.03-2019.12</t>
  </si>
  <si>
    <t>带动20公里沿线贫困村、贫困户深度参与乡村旅游发展，促进贫困人口增收</t>
  </si>
  <si>
    <t>有机肥加工设备配套项目</t>
  </si>
  <si>
    <t>县农机中心</t>
  </si>
  <si>
    <t>李润牛</t>
  </si>
  <si>
    <t>扶持建设1个有机肥加工企业，购置设备30台（套）</t>
  </si>
  <si>
    <t>余庄乡</t>
  </si>
  <si>
    <t>50
（扶贫资金）</t>
  </si>
  <si>
    <t>2019.03-2019.09</t>
  </si>
  <si>
    <t>实现粪污清洁循环利用，带动区域农业走绿色有机发展之路，引导带动10个贫困村发展绿化有机种植</t>
  </si>
  <si>
    <t>市级农民专业合作社示范项目</t>
  </si>
  <si>
    <t>县经营管理站</t>
  </si>
  <si>
    <t>郭凤武</t>
  </si>
  <si>
    <t>5个市级农民专业合作社实施养鸡、养牛、养羊、特色种植、农产品加工</t>
  </si>
  <si>
    <t>刘家园
小石洞
吴家湾
好水沟
吴家沟</t>
  </si>
  <si>
    <t>10
(整合资金）</t>
  </si>
  <si>
    <t>2018年  完成</t>
  </si>
  <si>
    <t>完工</t>
  </si>
  <si>
    <t>带动贫困户101户，年户均增收2000元</t>
  </si>
  <si>
    <t>省级农业专业合作社示范项目</t>
  </si>
  <si>
    <t>3个省级农民合作社实施养殖、种植</t>
  </si>
  <si>
    <t>东寨镇、阳方口镇</t>
  </si>
  <si>
    <t>15
(整合资金）</t>
  </si>
  <si>
    <t>带动贫困户18户，户年均增收2000元</t>
  </si>
  <si>
    <t>2019年家庭农场奖补项目</t>
  </si>
  <si>
    <t>扶持家庭农场发展</t>
  </si>
  <si>
    <t>39.3
(扶贫资金）</t>
  </si>
  <si>
    <t>发展壮大家庭农场，带动贫困人口增收</t>
  </si>
  <si>
    <t>农业生产托管服务项目</t>
  </si>
  <si>
    <t>农业企业对3万亩耕地实行耕、种、防、收，财政给予补贴</t>
  </si>
  <si>
    <t>300
(整合资金）</t>
  </si>
  <si>
    <t>2019.04-2019.10</t>
  </si>
  <si>
    <t>引导小农户发展现代农业，促进农业适度规模经营</t>
  </si>
  <si>
    <t>细腰村羊肚菌种植项目</t>
  </si>
  <si>
    <t>西马坊乡政府</t>
  </si>
  <si>
    <t>张禹雄</t>
  </si>
  <si>
    <t>新建大棚29座</t>
  </si>
  <si>
    <t>细腰村</t>
  </si>
  <si>
    <t>150 
（扶贫资金）</t>
  </si>
  <si>
    <t>带动57户136人贫困人口增收</t>
  </si>
  <si>
    <t>2017年脱毒马铃薯良种繁育基地建设项目</t>
  </si>
  <si>
    <t>县农委、山西高源薯业公司</t>
  </si>
  <si>
    <t>马国贞  常芳</t>
  </si>
  <si>
    <t>基地基础设施建设、田间工程、购置仪器设备</t>
  </si>
  <si>
    <t>马营村</t>
  </si>
  <si>
    <t>45
(整合资金）</t>
  </si>
  <si>
    <t>年实现利税148万元，带动贫困户增收</t>
  </si>
  <si>
    <t>马铃薯良种繁育项目</t>
  </si>
  <si>
    <t>县农委</t>
  </si>
  <si>
    <t>马铃薯原种繁育800亩</t>
  </si>
  <si>
    <t>20
(整合资金）</t>
  </si>
  <si>
    <t>繁育推广脱毒种薯，增加农民收入</t>
  </si>
  <si>
    <t>2017年丘陵山区全程机械化示范推广项目</t>
  </si>
  <si>
    <t>示范推广农机新技术、新机具，辐射带动农户实现全程机械化种植500亩</t>
  </si>
  <si>
    <t>凤凰镇</t>
  </si>
  <si>
    <t>15.9 
（整合资金）</t>
  </si>
  <si>
    <t>通过新机具、新技术推广使用，引导当地农民改变作物种植方式，实现粮食增产增收</t>
  </si>
  <si>
    <t>白马崖村食用菌种植项目</t>
  </si>
  <si>
    <t>怀道乡人民政府</t>
  </si>
  <si>
    <t>马跃飞</t>
  </si>
  <si>
    <t>新建大棚34座，场地“三通一平”</t>
  </si>
  <si>
    <t>白马崖村</t>
  </si>
  <si>
    <t>82.8 
（整合资金）</t>
  </si>
  <si>
    <t>每个大棚年收入1.5万元，带动157户577人脱贫，年户均收入增加3000元</t>
  </si>
  <si>
    <t>石家庄镇苗木花卉扶贫示范基地建设项目</t>
  </si>
  <si>
    <t>县林业局</t>
  </si>
  <si>
    <t>马应宽</t>
  </si>
  <si>
    <t>建设温室大棚15座，培育高新苗木盆景、花卉等</t>
  </si>
  <si>
    <t>石家庄镇</t>
  </si>
  <si>
    <t>100 
（扶贫资金）</t>
  </si>
  <si>
    <t>引领示范石家庄镇农业转型发展，培育苗木花卉，带动贫困户25户180人，人均年增加收入2000元以上</t>
  </si>
  <si>
    <t>二</t>
  </si>
  <si>
    <t>基础设施建设
工程</t>
  </si>
  <si>
    <t>12944.87（扶贫资金443.6，彩票公益金2000，整合资金10501.27）</t>
  </si>
  <si>
    <t>5802.79
（整合资金5087.79，历年结余715）</t>
  </si>
  <si>
    <t>5000（扶贫资金）</t>
  </si>
  <si>
    <t>高桥洼美丽乡村续建项目</t>
  </si>
  <si>
    <t>修建防洪堤坝</t>
  </si>
  <si>
    <t>高桥洼村</t>
  </si>
  <si>
    <t>8.92
（整合资金）</t>
  </si>
  <si>
    <t>防预洪水危害，改善村容村貌，提升乡村旅游</t>
  </si>
  <si>
    <t>大石洞美丽乡村续建项目</t>
  </si>
  <si>
    <t>农户庭院修缮</t>
  </si>
  <si>
    <t>大石洞村</t>
  </si>
  <si>
    <t>4.96 
 (整合资金）</t>
  </si>
  <si>
    <t>改善村容村貌，提升乡村旅游</t>
  </si>
  <si>
    <t>2018年村庄绿化项目</t>
  </si>
  <si>
    <t>实施梅家庄、隔河、石湖河、东土窑4村绿化</t>
  </si>
  <si>
    <t>梅家庄
隔河
石湖河
东土窑</t>
  </si>
  <si>
    <t>20 
 (整合资金）</t>
  </si>
  <si>
    <t>绿化先行，实现乡村振兴</t>
  </si>
  <si>
    <t>两网绿化工程</t>
  </si>
  <si>
    <t>三北造林3000亩，退耕造林6000亩</t>
  </si>
  <si>
    <t>圪谬乡、凤凰镇、化北屯乡</t>
  </si>
  <si>
    <t>96.5 
（整合资金）</t>
  </si>
  <si>
    <t>改善生态环境，由脱贫攻坚专业合作社实施，带动贫困劳动力增收，人均增收5000元</t>
  </si>
  <si>
    <t>长方山林场管护站续建项目</t>
  </si>
  <si>
    <t>县林业局  县国有长方山林场</t>
  </si>
  <si>
    <t>马应宽  高秀文</t>
  </si>
  <si>
    <t>建设管护站180平方米</t>
  </si>
  <si>
    <t>贾家窑村</t>
  </si>
  <si>
    <t>14.6
（扶贫资金）</t>
  </si>
  <si>
    <t>对林场公益林管护起到重要作用</t>
  </si>
  <si>
    <t>汾河重要水源地造林工程</t>
  </si>
  <si>
    <t>人工造林1.9万亩</t>
  </si>
  <si>
    <t>汾河沿线</t>
  </si>
  <si>
    <t>592 
（整合资金）</t>
  </si>
  <si>
    <t>通道沿线荒山绿化工程</t>
  </si>
  <si>
    <t>人工造林3000亩</t>
  </si>
  <si>
    <t>东马坊乡凤凰镇</t>
  </si>
  <si>
    <t>112.5 
（整合资金）</t>
  </si>
  <si>
    <t>省级重点区域绿化工程</t>
  </si>
  <si>
    <t>凤凰镇  阳方口镇</t>
  </si>
  <si>
    <t>90
(整合资金）</t>
  </si>
  <si>
    <t>植被恢复造林工程</t>
  </si>
  <si>
    <t>人工造林1582亩</t>
  </si>
  <si>
    <t>怀道乡
新堡乡</t>
  </si>
  <si>
    <t>36.6 
（整合资金）</t>
  </si>
  <si>
    <t>2017年两山造林工程及双保管护工程</t>
  </si>
  <si>
    <t>未成林地补植补种1500亩</t>
  </si>
  <si>
    <t>余庄乡  凤凰镇  东寨镇</t>
  </si>
  <si>
    <t>50
（整合资金）</t>
  </si>
  <si>
    <t>未成林地管护
工程</t>
  </si>
  <si>
    <t>未成林地管护3.47万亩</t>
  </si>
  <si>
    <t>余庄乡  东寨镇  凤凰镇</t>
  </si>
  <si>
    <t>34.7
(整合资金）</t>
  </si>
  <si>
    <t>加强管护保护幼林成长，改善生态环境</t>
  </si>
  <si>
    <t>重点区域造林
工程</t>
  </si>
  <si>
    <t>人工造林2000亩</t>
  </si>
  <si>
    <t>50 
（整合资金）</t>
  </si>
  <si>
    <t>2018年林木种苗补助项目</t>
  </si>
  <si>
    <t>宁武县沟口  苗圃</t>
  </si>
  <si>
    <t>周俊龙</t>
  </si>
  <si>
    <t>种植落叶松3亩</t>
  </si>
  <si>
    <t>石家庄镇沟口</t>
  </si>
  <si>
    <t>5.52 
(整合资金）</t>
  </si>
  <si>
    <t>带动贫困人口30人，人均增收1000元</t>
  </si>
  <si>
    <t>民营造林项目</t>
  </si>
  <si>
    <t>对扶贫造林大户完成造林任务，给予财政补助</t>
  </si>
  <si>
    <t>西马坊乡</t>
  </si>
  <si>
    <t>8
(整合资金）</t>
  </si>
  <si>
    <t>鼓励扶持个户造林，推动全民造林爱林</t>
  </si>
  <si>
    <t>贫困国有林场基础设施建设项目</t>
  </si>
  <si>
    <t>安装取暖设施300平方米、供水系统、维修房屋150平方米，硬化美化庭院600平方米</t>
  </si>
  <si>
    <t>薛家洼乡贾家窑村</t>
  </si>
  <si>
    <t>56 
（扶贫资金）</t>
  </si>
  <si>
    <t>提升贫困国有林场整体形象，推动森林管护工作</t>
  </si>
  <si>
    <t>2017年脱贫攻坚农村饮水安全工程</t>
  </si>
  <si>
    <t>县水利局</t>
  </si>
  <si>
    <t>吕耀东</t>
  </si>
  <si>
    <t>建设贫困村饮水工程</t>
  </si>
  <si>
    <t>有关村</t>
  </si>
  <si>
    <t>191 
（整合资金）</t>
  </si>
  <si>
    <t>解决13719户34826人饮水安全问题</t>
  </si>
  <si>
    <t>2018年脱贫攻坚农村饮水安全工程</t>
  </si>
  <si>
    <t>7 
（整合资金）</t>
  </si>
  <si>
    <t>解决5881户14557口人饮水安全问题</t>
  </si>
  <si>
    <t>2018年恢河流域综合治理与生态修复工程</t>
  </si>
  <si>
    <t>河道治理8.5千米,经济林种植300亩</t>
  </si>
  <si>
    <t>县城至西栈沟</t>
  </si>
  <si>
    <t>200
（整合资金）</t>
  </si>
  <si>
    <t>保护耕地3000亩，年增加农民收入110万元</t>
  </si>
  <si>
    <t>2019年农村饮水工程维修养护工程</t>
  </si>
  <si>
    <t>维修养护人畜饮水工程57处</t>
  </si>
  <si>
    <t>300
（整合资金）</t>
  </si>
  <si>
    <t>2019.04-2019.11</t>
  </si>
  <si>
    <t>解决5128户12850人饮水困难问题</t>
  </si>
  <si>
    <t>汾河源头生态修复保护河道治理工程</t>
  </si>
  <si>
    <t>县治汾指挥部
办公室</t>
  </si>
  <si>
    <t>王荣</t>
  </si>
  <si>
    <t>河道治理5.34千米,河道疏竣5.04千米，坡面整治634.33亩，生态湿地26.16亩</t>
  </si>
  <si>
    <t>东寨镇  怀道乡</t>
  </si>
  <si>
    <t>2018.10-2019.10</t>
  </si>
  <si>
    <t>河道防洪标准提到10年一遇，汾河源头空气、土体、水体得到净化，工程建设期可为贫困人口年人均增加劳务收入500元</t>
  </si>
  <si>
    <t>汾河源头生态修复保护水土保持工程</t>
  </si>
  <si>
    <t>治理面积5173.7平方千米，林草措施1590.16平方千米，封禁治理2025.34平方千米</t>
  </si>
  <si>
    <t>汾河流域7个乡（镇）</t>
  </si>
  <si>
    <t>2018.10-2019.11</t>
  </si>
  <si>
    <t>水土流失治理度达82.6%，林草覆盖增加到33.32%，贫困人口参与工程建设，人均增收500元</t>
  </si>
  <si>
    <t>大西沟流域水土保持综合治理工程</t>
  </si>
  <si>
    <t>李建明</t>
  </si>
  <si>
    <t>修建生产道路795米，荒坡水保林583.2亩</t>
  </si>
  <si>
    <t>大河堡村</t>
  </si>
  <si>
    <t>46.5
（整合资金）</t>
  </si>
  <si>
    <t>拦蓄泥沙1.58万立方米，涵养水源，保护生态环境，增加贫困人口劳务收入</t>
  </si>
  <si>
    <t>瓦窑沟流域水土保持综合治理工程</t>
  </si>
  <si>
    <t>县治汾指挥部办公室</t>
  </si>
  <si>
    <t>排洪源330.4米，水保经济林16.5亩</t>
  </si>
  <si>
    <t>东关村</t>
  </si>
  <si>
    <t>18.31
（整合资金）</t>
  </si>
  <si>
    <r>
      <t>拦蓄泥920立方米</t>
    </r>
    <r>
      <rPr>
        <vertAlign val="superscript"/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水保林年产生效益13800元，同时工程建设为贫困人口增加劳务收入</t>
    </r>
  </si>
  <si>
    <t>洪河源头小流域水土保持综合治理工程</t>
  </si>
  <si>
    <t>水保造林969.73平方千米，封禁治理1005.62平方千米</t>
  </si>
  <si>
    <t>余庄、迭台寺、东寨、化北屯、石家庄5乡镇22村</t>
  </si>
  <si>
    <t>150 
（整合资金）</t>
  </si>
  <si>
    <t>水土流失治理达41.37%，年增加贫困人口劳务收入600元</t>
  </si>
  <si>
    <t>精准移民安置小区刘家园村雨水管网及街道治理项目</t>
  </si>
  <si>
    <t>雨水管网341米，街道绿化1500平方米</t>
  </si>
  <si>
    <t>刘家园村</t>
  </si>
  <si>
    <t>22
(整合资金）</t>
  </si>
  <si>
    <t>完善移民小区基础设施</t>
  </si>
  <si>
    <t>2017年农村公路“畅返不畅”工程</t>
  </si>
  <si>
    <t>县交通运输局</t>
  </si>
  <si>
    <t>白云龙</t>
  </si>
  <si>
    <t>改建道路62.969千米</t>
  </si>
  <si>
    <t>918
 (整合资金）</t>
  </si>
  <si>
    <t>保障沿线32个村7200口人的安全出行</t>
  </si>
  <si>
    <t>大庙至南沟庙线路基路面工程</t>
  </si>
  <si>
    <t>路基路面改造3.37千米</t>
  </si>
  <si>
    <t>160
(整合资金）</t>
  </si>
  <si>
    <t>保障村民出行畅通及安全</t>
  </si>
  <si>
    <t>湾子里至大庙线路基路面改造工程</t>
  </si>
  <si>
    <t>路基路面改造5千米</t>
  </si>
  <si>
    <t xml:space="preserve"> 117.76 
 (整合资金）</t>
  </si>
  <si>
    <t>保障村民安全出行</t>
  </si>
  <si>
    <t>县乡公路危桥改造工程</t>
  </si>
  <si>
    <t>改造危桥7座130.66米</t>
  </si>
  <si>
    <t>东寨镇  东马坊乡</t>
  </si>
  <si>
    <t>80.7 
(整合资金）</t>
  </si>
  <si>
    <t>三只会桥梁
工程</t>
  </si>
  <si>
    <t>建2千米桥梁1座，设计荷载公路22级</t>
  </si>
  <si>
    <t>圪谬乡</t>
  </si>
  <si>
    <t>20.6
（整合资金）</t>
  </si>
  <si>
    <t>县乡公路安全防护工程</t>
  </si>
  <si>
    <t>安装安全防护设施，共14条乡道25.928千米</t>
  </si>
  <si>
    <t>120
（整合资金）</t>
  </si>
  <si>
    <t>前石湖河至马家湾农村公路改造工程</t>
  </si>
  <si>
    <t>实施路基路面改造3.1千米</t>
  </si>
  <si>
    <t>26（整合资金）</t>
  </si>
  <si>
    <t>2019年脱贫攻坚农村公路维修建设工程</t>
  </si>
  <si>
    <t>维修农村公路71.95千米</t>
  </si>
  <si>
    <t>1000
（整合资金）</t>
  </si>
  <si>
    <t>保障沿线25个村5700人的安全出行</t>
  </si>
  <si>
    <t>2016年农村公路拓宽改造，村道养护及安防工程</t>
  </si>
  <si>
    <t>拓宽、养护及安防村道48.1千米</t>
  </si>
  <si>
    <t>129.14
（整合资金）</t>
  </si>
  <si>
    <t>提高道路服务水平，保障村民安全出行</t>
  </si>
  <si>
    <t>2017年万年冰洞至石门山景点连接线及公路水毁拓宽工程</t>
  </si>
  <si>
    <t>33.4千米公路路基、路面、护岸、桥涵改造</t>
  </si>
  <si>
    <t>涔山乡  凤凰镇</t>
  </si>
  <si>
    <t>228.4
（整合资金）</t>
  </si>
  <si>
    <t>2018年贫困村道路维修工程</t>
  </si>
  <si>
    <t>维修改造一条县道及54条通村公路</t>
  </si>
  <si>
    <t>2000
（整合资金）</t>
  </si>
  <si>
    <t>提高公路服务水平，保障村民安全出行</t>
  </si>
  <si>
    <t>东寨至黄草梁公路改造工程</t>
  </si>
  <si>
    <t>改造县道26.6千米</t>
  </si>
  <si>
    <t>西栈沟至万年冰洞旅游循环公路工程</t>
  </si>
  <si>
    <t>改造路面10.2千米</t>
  </si>
  <si>
    <t>余庄乡  涔山乡</t>
  </si>
  <si>
    <t>400
（整合资金）</t>
  </si>
  <si>
    <t>解决旅游景区交通拥堵问题，提升旅游服务水平，带动贫困人口增收</t>
  </si>
  <si>
    <t>三大板块旅游公路改造工程</t>
  </si>
  <si>
    <t>7.3千米景区公路改造</t>
  </si>
  <si>
    <t>500
(整合资金）</t>
  </si>
  <si>
    <t>涔山乡汽车站及怀道乡汽车站建设工程</t>
  </si>
  <si>
    <t>新建汽车客运站2座，每座占地1300平方米，建筑面积220平方米</t>
  </si>
  <si>
    <t>涔山乡  怀道乡</t>
  </si>
  <si>
    <t>140
（彩票公益金）</t>
  </si>
  <si>
    <t>提高乡村道路交通服务水平，保障村民安全出行</t>
  </si>
  <si>
    <t>大阳农村公路建设工程（以工代赈项目）</t>
  </si>
  <si>
    <t>大涂皋至阳方口公路改造28.9千米</t>
  </si>
  <si>
    <t>阳方口镇薛家洼乡</t>
  </si>
  <si>
    <t>373
（以工代赈）</t>
  </si>
  <si>
    <t>保障沿线16个村8000人的安全出行，带动贫困人口110人，增加收入20万元</t>
  </si>
  <si>
    <t>县道石家庄至黄道川公路改造工程</t>
  </si>
  <si>
    <t>改造公路18.474千米</t>
  </si>
  <si>
    <t>石家庄镇 新堡乡</t>
  </si>
  <si>
    <t>500
（整合资金）</t>
  </si>
  <si>
    <t>促进沿线村庄和企业的发展，带动贫困人口增收</t>
  </si>
  <si>
    <t>乡道秃兰妥至薛家洼公路改造工程</t>
  </si>
  <si>
    <t>改造公路4.2千米</t>
  </si>
  <si>
    <t>薛家洼乡</t>
  </si>
  <si>
    <t>促进沿线村庄和企业发展，带动贫困人口增收</t>
  </si>
  <si>
    <t>县道支锅石至万年冰洞公路改造工程</t>
  </si>
  <si>
    <t>改造通往万年冰洞县级干线14.6千米</t>
  </si>
  <si>
    <t>150
（整合资金）</t>
  </si>
  <si>
    <t>促进旅游业发展，增加沿线贫困人口旅游业收入</t>
  </si>
  <si>
    <t>2018年农村危房改造工程</t>
  </si>
  <si>
    <t>县住建局</t>
  </si>
  <si>
    <t>朱月生</t>
  </si>
  <si>
    <t>341户贫困户危房改造</t>
  </si>
  <si>
    <t>476.72
（整合资金）</t>
  </si>
  <si>
    <t>解决贫困户住房安全问题</t>
  </si>
  <si>
    <t>2019年农村危房改造工程</t>
  </si>
  <si>
    <t>500户贫困户危房改造</t>
  </si>
  <si>
    <t>700
（整合资金）</t>
  </si>
  <si>
    <t>扶贫农业产业园基础设施建设项目</t>
  </si>
  <si>
    <t>县经济技术园区管委会</t>
  </si>
  <si>
    <t>王俊保</t>
  </si>
  <si>
    <t>建筑面积3969.33平方米，沥青路8条及相关配套设施</t>
  </si>
  <si>
    <t xml:space="preserve">阳方口镇 </t>
  </si>
  <si>
    <t>1864 
(整合资金）</t>
  </si>
  <si>
    <t>2000（扶贫资金）</t>
  </si>
  <si>
    <t>提高园区招商引资能力，推动全县脱贫产业发展，带动贫困人口1万人</t>
  </si>
  <si>
    <t>村级综合文化活动场所设备配置项目</t>
  </si>
  <si>
    <t>县文体中心</t>
  </si>
  <si>
    <t>郭俊杰</t>
  </si>
  <si>
    <t>购置配备书柜、音箱、服装、电脑、桌椅</t>
  </si>
  <si>
    <t>329
（彩票公益金）</t>
  </si>
  <si>
    <t>丰富群众文化生活，提升基层群众文化素质</t>
  </si>
  <si>
    <t>村级文化活动广场和活动室建设项目</t>
  </si>
  <si>
    <t>36个村新建文化活动广场1.08万平方米，新建活动室10个、维修22个共计2320平方米</t>
  </si>
  <si>
    <t>271.2
（彩票公益金）</t>
  </si>
  <si>
    <t>村卫生室维修
改造工程</t>
  </si>
  <si>
    <t>县卫计局</t>
  </si>
  <si>
    <t>窦润喜</t>
  </si>
  <si>
    <t>75个村卫生室标准化维修4188平方米</t>
  </si>
  <si>
    <t>70
（彩票公益金）</t>
  </si>
  <si>
    <t>改善农村卫生医疗办公条件，保障村民医疗健康</t>
  </si>
  <si>
    <t>基层供销社维修改造项目</t>
  </si>
  <si>
    <t>县供销社</t>
  </si>
  <si>
    <t>李建宁</t>
  </si>
  <si>
    <t>基层供销社维修900平方米，新建用房60平方米，窑洞加层290平方米</t>
  </si>
  <si>
    <t>12.8
(整合资金）</t>
  </si>
  <si>
    <t>助推三农发展，促进农民增收</t>
  </si>
  <si>
    <t>西沟瀑布沿线
公路维修工程</t>
  </si>
  <si>
    <t>张禹勋</t>
  </si>
  <si>
    <t>维修公路2千米</t>
  </si>
  <si>
    <t>西沟村</t>
  </si>
  <si>
    <t>50
(整合资金）</t>
  </si>
  <si>
    <t>促进旅游业发展，带动贫困人口增收</t>
  </si>
  <si>
    <t>苛岚至黄土峁旅游环形公路建设工程</t>
  </si>
  <si>
    <t>新建旅游环形公路5千米</t>
  </si>
  <si>
    <t>黄土峁村</t>
  </si>
  <si>
    <t>100  
(整合资金）</t>
  </si>
  <si>
    <t>西沟瀑布木栈道建设工程</t>
  </si>
  <si>
    <t>新建木栈道400米</t>
  </si>
  <si>
    <t>29
(整合资金）</t>
  </si>
  <si>
    <t>宁化村整村提升工程</t>
  </si>
  <si>
    <t>化北屯乡政府</t>
  </si>
  <si>
    <t>李茂华</t>
  </si>
  <si>
    <t>旧房改造7600平方米，新建商铺1170平方米，桥梁加宽300平方米，护村坝1518米</t>
  </si>
  <si>
    <t>宁化村</t>
  </si>
  <si>
    <t>600
（彩票公益金）</t>
  </si>
  <si>
    <t>改善宁化村容村貌，促进乡村旅游业发展，带动700余人增收</t>
  </si>
  <si>
    <t>圪谬乡口子便民通村桥工程</t>
  </si>
  <si>
    <t>圪谬乡政府</t>
  </si>
  <si>
    <t>辛继军</t>
  </si>
  <si>
    <t>新建通村桥40米</t>
  </si>
  <si>
    <t>口子村</t>
  </si>
  <si>
    <t>80
（彩票公益金）</t>
  </si>
  <si>
    <t>解决村民出行问题</t>
  </si>
  <si>
    <t>西梅线公路整治工程</t>
  </si>
  <si>
    <t>路域环境整治7.3千米</t>
  </si>
  <si>
    <t>整村提升工程贷款还本息项目</t>
  </si>
  <si>
    <t>归还银行项目建设贷款本息</t>
  </si>
  <si>
    <t>629.2
(整合资金）</t>
  </si>
  <si>
    <t>3000（扶贫资金）</t>
  </si>
  <si>
    <t>2019.03-2019.08</t>
  </si>
  <si>
    <t>改善村容村貌，提高村民生活水平</t>
  </si>
  <si>
    <t>南麓山河道治理项目</t>
  </si>
  <si>
    <t>芦芽山风景区、芦芽山旅游投资有限公司</t>
  </si>
  <si>
    <t>治理河道6.6公里。溢流坝、服务区、木栈道、水景观、停车场、厕所</t>
  </si>
  <si>
    <t>2509.8（彩票公益金509.8，整合资金2000）</t>
  </si>
  <si>
    <t>怀道乡村级综合文化活动场所建设项目</t>
  </si>
  <si>
    <t>怀道乡政府</t>
  </si>
  <si>
    <t>谢家坪、天王塔等8村综合文化活动室488平方米、活动广场3890平方米</t>
  </si>
  <si>
    <t>谢家坪、天王塔等8村</t>
  </si>
  <si>
    <t>32.23
(整合资金）</t>
  </si>
  <si>
    <t>刘家园移民新村住宅及社区服务用房建设项目</t>
  </si>
  <si>
    <t>刘家园移民新村住宅及社区服务用房建设项目，总建筑面积8512.95平方米</t>
  </si>
  <si>
    <t>刘家园移民新村</t>
  </si>
  <si>
    <t>715
（历年结余资金）</t>
  </si>
  <si>
    <t>为社区群众提供全方位服务，确保群众移出来，住下来</t>
  </si>
  <si>
    <t>宁武经济技术园区现代物流园道路改造工程</t>
  </si>
  <si>
    <t>宁武经济技术园区管理委员会</t>
  </si>
  <si>
    <t>新建、改造路面2.5千米</t>
  </si>
  <si>
    <t>宁武县阳方口镇西麻峪村</t>
  </si>
  <si>
    <t>100
 (整合资金）</t>
  </si>
  <si>
    <t>提高园区招商引资能力和服务水平，，推动入园企业发展，带动贫困人口增收</t>
  </si>
  <si>
    <t>三</t>
  </si>
  <si>
    <t>农村社会公益
事业项目</t>
  </si>
  <si>
    <t>250
（扶贫资金）</t>
  </si>
  <si>
    <t xml:space="preserve"> 122.35
(整合资金）</t>
  </si>
  <si>
    <t>雨露计划项目</t>
  </si>
  <si>
    <t>建档立卡贫困本科生每人补助5000元，中高职、大专生每人补助2000元</t>
  </si>
  <si>
    <t>2019.04-2019.09</t>
  </si>
  <si>
    <t>保障贫困大学生和高职贫困生学习生活</t>
  </si>
  <si>
    <t>2018年新型农民培育项目</t>
  </si>
  <si>
    <t>培育新型农民160人</t>
  </si>
  <si>
    <t>35.2
(整合资金）</t>
  </si>
  <si>
    <t>提高农民素质，促进脱贫产业发展，带动贫困人口增收</t>
  </si>
  <si>
    <t>2018年创业致富带头人培训项目</t>
  </si>
  <si>
    <t>贫困村创业致富带头人培训</t>
  </si>
  <si>
    <t>省定各培训基地</t>
  </si>
  <si>
    <t>87.15
(整合资金）</t>
  </si>
  <si>
    <t>提高农民素质，促进创业致富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</si>
</sst>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黑体"/>
      <charset val="134"/>
    </font>
    <font>
      <b/>
      <sz val="16"/>
      <color indexed="8"/>
      <name val="方正小标宋简体"/>
      <charset val="134"/>
    </font>
    <font>
      <vertAlign val="superscript"/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2" borderId="10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2" borderId="1" xfId="0" applyNumberFormat="1" applyFont="1" applyFill="1" applyBorder="1" applyAlignment="1">
      <alignment vertical="center" wrapText="1"/>
    </xf>
    <xf numFmtId="0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5"/>
  <sheetViews>
    <sheetView tabSelected="1" workbookViewId="0">
      <selection activeCell="P2" sqref="P2"/>
    </sheetView>
  </sheetViews>
  <sheetFormatPr defaultColWidth="9" defaultRowHeight="13.5"/>
  <cols>
    <col min="1" max="1" width="4" style="4" customWidth="1"/>
    <col min="2" max="2" width="12" style="4" customWidth="1"/>
    <col min="3" max="3" width="14.375" style="3" customWidth="1"/>
    <col min="4" max="4" width="8.625" style="4" customWidth="1"/>
    <col min="5" max="5" width="18.125" style="4" customWidth="1"/>
    <col min="6" max="6" width="7.125" style="3" customWidth="1"/>
    <col min="7" max="7" width="7.75" style="3" customWidth="1"/>
    <col min="8" max="8" width="13.75" style="3" customWidth="1"/>
    <col min="9" max="9" width="11.5" style="3" customWidth="1"/>
    <col min="10" max="10" width="3.26666666666667" style="4" customWidth="1"/>
    <col min="11" max="11" width="5.125" style="4" customWidth="1"/>
    <col min="12" max="12" width="8.25" style="4" customWidth="1"/>
    <col min="13" max="13" width="5.75" style="3" customWidth="1"/>
    <col min="14" max="14" width="18.375" style="4" customWidth="1"/>
    <col min="15" max="16384" width="9" style="4"/>
  </cols>
  <sheetData>
    <row r="1" ht="14.25" spans="1:2">
      <c r="A1" s="5" t="s">
        <v>0</v>
      </c>
      <c r="B1" s="5"/>
    </row>
    <row r="2" ht="2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5" customHeight="1" spans="1:12">
      <c r="A3" s="7" t="s">
        <v>2</v>
      </c>
      <c r="B3" s="7"/>
      <c r="D3" s="7"/>
      <c r="L3" s="3" t="s">
        <v>3</v>
      </c>
    </row>
    <row r="4" s="1" customFormat="1" ht="23" customHeight="1" spans="1:14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/>
      <c r="I4" s="8"/>
      <c r="J4" s="8"/>
      <c r="K4" s="8"/>
      <c r="L4" s="8" t="s">
        <v>11</v>
      </c>
      <c r="M4" s="8" t="s">
        <v>12</v>
      </c>
      <c r="N4" s="8" t="s">
        <v>13</v>
      </c>
    </row>
    <row r="5" s="1" customFormat="1" ht="25" customHeight="1" spans="1:14">
      <c r="A5" s="8"/>
      <c r="B5" s="8"/>
      <c r="C5" s="8"/>
      <c r="D5" s="8"/>
      <c r="E5" s="8"/>
      <c r="F5" s="8"/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/>
      <c r="M5" s="8"/>
      <c r="N5" s="8"/>
    </row>
    <row r="6" s="1" customFormat="1" ht="59" customHeight="1" spans="1:14">
      <c r="A6" s="9" t="s">
        <v>19</v>
      </c>
      <c r="B6" s="10"/>
      <c r="C6" s="10"/>
      <c r="D6" s="10"/>
      <c r="E6" s="10"/>
      <c r="F6" s="11"/>
      <c r="G6" s="8">
        <f>G7+G38+G101</f>
        <v>43270.71</v>
      </c>
      <c r="H6" s="12" t="s">
        <v>20</v>
      </c>
      <c r="I6" s="12" t="s">
        <v>21</v>
      </c>
      <c r="J6" s="8"/>
      <c r="K6" s="8" t="s">
        <v>22</v>
      </c>
      <c r="L6" s="8"/>
      <c r="M6" s="8"/>
      <c r="N6" s="15"/>
    </row>
    <row r="7" s="2" customFormat="1" ht="48" spans="1:14">
      <c r="A7" s="8" t="s">
        <v>23</v>
      </c>
      <c r="B7" s="13" t="s">
        <v>24</v>
      </c>
      <c r="C7" s="8"/>
      <c r="D7" s="8"/>
      <c r="E7" s="8"/>
      <c r="F7" s="8"/>
      <c r="G7" s="8">
        <f>G8+G9+G10+G11+G12+G13+G14+G15+G16+G17+G18+G19+G20+G21+G22+G23+G24+G25+G26+G27+G28+G29+G30+G31+G32+G33+G34+G35+G36+G37</f>
        <v>19150.7</v>
      </c>
      <c r="H7" s="8" t="s">
        <v>25</v>
      </c>
      <c r="I7" s="8" t="s">
        <v>26</v>
      </c>
      <c r="J7" s="8"/>
      <c r="K7" s="8"/>
      <c r="L7" s="8"/>
      <c r="M7" s="8"/>
      <c r="N7" s="15"/>
    </row>
    <row r="8" s="1" customFormat="1" ht="46" customHeight="1" spans="1:14">
      <c r="A8" s="8">
        <v>1</v>
      </c>
      <c r="B8" s="14" t="s">
        <v>27</v>
      </c>
      <c r="C8" s="8" t="s">
        <v>28</v>
      </c>
      <c r="D8" s="12" t="s">
        <v>29</v>
      </c>
      <c r="E8" s="15" t="s">
        <v>30</v>
      </c>
      <c r="F8" s="8" t="s">
        <v>31</v>
      </c>
      <c r="G8" s="8">
        <v>52.2</v>
      </c>
      <c r="H8" s="8" t="s">
        <v>32</v>
      </c>
      <c r="I8" s="8"/>
      <c r="J8" s="8"/>
      <c r="K8" s="8"/>
      <c r="L8" s="8" t="s">
        <v>33</v>
      </c>
      <c r="M8" s="8" t="s">
        <v>34</v>
      </c>
      <c r="N8" s="15" t="s">
        <v>35</v>
      </c>
    </row>
    <row r="9" s="1" customFormat="1" ht="72" customHeight="1" spans="1:14">
      <c r="A9" s="8">
        <v>2</v>
      </c>
      <c r="B9" s="14" t="s">
        <v>36</v>
      </c>
      <c r="C9" s="8" t="s">
        <v>28</v>
      </c>
      <c r="D9" s="12" t="s">
        <v>29</v>
      </c>
      <c r="E9" s="15" t="s">
        <v>37</v>
      </c>
      <c r="F9" s="8" t="s">
        <v>38</v>
      </c>
      <c r="G9" s="8">
        <v>1000</v>
      </c>
      <c r="H9" s="8" t="s">
        <v>39</v>
      </c>
      <c r="I9" s="8"/>
      <c r="J9" s="8"/>
      <c r="K9" s="8"/>
      <c r="L9" s="8" t="s">
        <v>40</v>
      </c>
      <c r="M9" s="8" t="s">
        <v>34</v>
      </c>
      <c r="N9" s="15" t="s">
        <v>41</v>
      </c>
    </row>
    <row r="10" s="1" customFormat="1" ht="74" customHeight="1" spans="1:14">
      <c r="A10" s="8">
        <v>3</v>
      </c>
      <c r="B10" s="14" t="s">
        <v>42</v>
      </c>
      <c r="C10" s="8" t="s">
        <v>43</v>
      </c>
      <c r="D10" s="8" t="s">
        <v>44</v>
      </c>
      <c r="E10" s="15" t="s">
        <v>45</v>
      </c>
      <c r="F10" s="8" t="s">
        <v>38</v>
      </c>
      <c r="G10" s="8">
        <v>800</v>
      </c>
      <c r="H10" s="8" t="s">
        <v>46</v>
      </c>
      <c r="I10" s="8"/>
      <c r="J10" s="8"/>
      <c r="K10" s="8"/>
      <c r="L10" s="8" t="s">
        <v>40</v>
      </c>
      <c r="M10" s="8" t="s">
        <v>34</v>
      </c>
      <c r="N10" s="15" t="s">
        <v>47</v>
      </c>
    </row>
    <row r="11" s="1" customFormat="1" ht="48" spans="1:14">
      <c r="A11" s="8">
        <v>4</v>
      </c>
      <c r="B11" s="14" t="s">
        <v>48</v>
      </c>
      <c r="C11" s="8" t="s">
        <v>49</v>
      </c>
      <c r="D11" s="8" t="s">
        <v>50</v>
      </c>
      <c r="E11" s="15" t="s">
        <v>51</v>
      </c>
      <c r="F11" s="8" t="s">
        <v>52</v>
      </c>
      <c r="G11" s="8">
        <v>656.6</v>
      </c>
      <c r="H11" s="8" t="s">
        <v>53</v>
      </c>
      <c r="I11" s="8"/>
      <c r="J11" s="8"/>
      <c r="K11" s="8"/>
      <c r="L11" s="8" t="s">
        <v>54</v>
      </c>
      <c r="M11" s="8" t="s">
        <v>55</v>
      </c>
      <c r="N11" s="15" t="s">
        <v>56</v>
      </c>
    </row>
    <row r="12" s="1" customFormat="1" ht="48" customHeight="1" spans="1:14">
      <c r="A12" s="8">
        <v>5</v>
      </c>
      <c r="B12" s="14" t="s">
        <v>57</v>
      </c>
      <c r="C12" s="8" t="s">
        <v>49</v>
      </c>
      <c r="D12" s="8" t="s">
        <v>50</v>
      </c>
      <c r="E12" s="15" t="s">
        <v>58</v>
      </c>
      <c r="F12" s="8" t="s">
        <v>52</v>
      </c>
      <c r="G12" s="8">
        <v>1100</v>
      </c>
      <c r="H12" s="8" t="s">
        <v>59</v>
      </c>
      <c r="I12" s="8"/>
      <c r="J12" s="8"/>
      <c r="K12" s="8"/>
      <c r="L12" s="8" t="s">
        <v>33</v>
      </c>
      <c r="M12" s="8" t="s">
        <v>34</v>
      </c>
      <c r="N12" s="15" t="s">
        <v>56</v>
      </c>
    </row>
    <row r="13" s="1" customFormat="1" ht="58" customHeight="1" spans="1:14">
      <c r="A13" s="8">
        <v>6</v>
      </c>
      <c r="B13" s="14" t="s">
        <v>60</v>
      </c>
      <c r="C13" s="8" t="s">
        <v>61</v>
      </c>
      <c r="D13" s="8" t="s">
        <v>62</v>
      </c>
      <c r="E13" s="15" t="s">
        <v>63</v>
      </c>
      <c r="F13" s="8" t="s">
        <v>64</v>
      </c>
      <c r="G13" s="8">
        <v>220</v>
      </c>
      <c r="H13" s="8" t="s">
        <v>65</v>
      </c>
      <c r="I13" s="8"/>
      <c r="J13" s="8"/>
      <c r="K13" s="8"/>
      <c r="L13" s="8" t="s">
        <v>66</v>
      </c>
      <c r="M13" s="8" t="s">
        <v>34</v>
      </c>
      <c r="N13" s="16" t="s">
        <v>67</v>
      </c>
    </row>
    <row r="14" s="1" customFormat="1" ht="60" customHeight="1" spans="1:14">
      <c r="A14" s="8">
        <v>7</v>
      </c>
      <c r="B14" s="14" t="s">
        <v>68</v>
      </c>
      <c r="C14" s="8" t="s">
        <v>69</v>
      </c>
      <c r="D14" s="8" t="s">
        <v>70</v>
      </c>
      <c r="E14" s="15" t="s">
        <v>71</v>
      </c>
      <c r="F14" s="8" t="s">
        <v>72</v>
      </c>
      <c r="G14" s="8">
        <v>90</v>
      </c>
      <c r="H14" s="8" t="s">
        <v>73</v>
      </c>
      <c r="I14" s="8"/>
      <c r="J14" s="8"/>
      <c r="K14" s="8"/>
      <c r="L14" s="8" t="s">
        <v>74</v>
      </c>
      <c r="M14" s="8" t="s">
        <v>34</v>
      </c>
      <c r="N14" s="16" t="s">
        <v>75</v>
      </c>
    </row>
    <row r="15" s="1" customFormat="1" ht="52" customHeight="1" spans="1:14">
      <c r="A15" s="8">
        <v>8</v>
      </c>
      <c r="B15" s="14" t="s">
        <v>76</v>
      </c>
      <c r="C15" s="8" t="s">
        <v>77</v>
      </c>
      <c r="D15" s="8" t="s">
        <v>78</v>
      </c>
      <c r="E15" s="15" t="s">
        <v>79</v>
      </c>
      <c r="F15" s="8" t="s">
        <v>80</v>
      </c>
      <c r="G15" s="8">
        <v>180</v>
      </c>
      <c r="H15" s="8" t="s">
        <v>81</v>
      </c>
      <c r="I15" s="8"/>
      <c r="J15" s="8"/>
      <c r="K15" s="8"/>
      <c r="L15" s="8" t="s">
        <v>82</v>
      </c>
      <c r="M15" s="8" t="s">
        <v>34</v>
      </c>
      <c r="N15" s="15" t="s">
        <v>83</v>
      </c>
    </row>
    <row r="16" s="1" customFormat="1" ht="62" customHeight="1" spans="1:14">
      <c r="A16" s="8">
        <v>9</v>
      </c>
      <c r="B16" s="14" t="s">
        <v>84</v>
      </c>
      <c r="C16" s="8" t="s">
        <v>85</v>
      </c>
      <c r="D16" s="8" t="s">
        <v>86</v>
      </c>
      <c r="E16" s="15" t="s">
        <v>87</v>
      </c>
      <c r="F16" s="8" t="s">
        <v>88</v>
      </c>
      <c r="G16" s="8">
        <v>145</v>
      </c>
      <c r="H16" s="8" t="s">
        <v>89</v>
      </c>
      <c r="I16" s="8"/>
      <c r="J16" s="8"/>
      <c r="K16" s="8"/>
      <c r="L16" s="8" t="s">
        <v>54</v>
      </c>
      <c r="M16" s="8" t="s">
        <v>34</v>
      </c>
      <c r="N16" s="15" t="s">
        <v>90</v>
      </c>
    </row>
    <row r="17" s="1" customFormat="1" ht="60" customHeight="1" spans="1:14">
      <c r="A17" s="8">
        <v>10</v>
      </c>
      <c r="B17" s="14" t="s">
        <v>91</v>
      </c>
      <c r="C17" s="8" t="s">
        <v>92</v>
      </c>
      <c r="D17" s="8" t="s">
        <v>93</v>
      </c>
      <c r="E17" s="15" t="s">
        <v>94</v>
      </c>
      <c r="F17" s="8" t="s">
        <v>95</v>
      </c>
      <c r="G17" s="8">
        <v>540</v>
      </c>
      <c r="H17" s="8" t="s">
        <v>96</v>
      </c>
      <c r="I17" s="8"/>
      <c r="J17" s="8"/>
      <c r="K17" s="8"/>
      <c r="L17" s="8" t="s">
        <v>97</v>
      </c>
      <c r="M17" s="8" t="s">
        <v>34</v>
      </c>
      <c r="N17" s="15" t="s">
        <v>98</v>
      </c>
    </row>
    <row r="18" s="1" customFormat="1" ht="46" customHeight="1" spans="1:14">
      <c r="A18" s="8">
        <v>11</v>
      </c>
      <c r="B18" s="14" t="s">
        <v>99</v>
      </c>
      <c r="C18" s="8" t="s">
        <v>100</v>
      </c>
      <c r="D18" s="8" t="s">
        <v>101</v>
      </c>
      <c r="E18" s="15" t="s">
        <v>102</v>
      </c>
      <c r="F18" s="8" t="s">
        <v>52</v>
      </c>
      <c r="G18" s="8">
        <v>8304.8</v>
      </c>
      <c r="H18" s="8" t="s">
        <v>103</v>
      </c>
      <c r="I18" s="8"/>
      <c r="J18" s="8"/>
      <c r="K18" s="8"/>
      <c r="L18" s="8" t="s">
        <v>104</v>
      </c>
      <c r="M18" s="8" t="s">
        <v>34</v>
      </c>
      <c r="N18" s="15" t="s">
        <v>105</v>
      </c>
    </row>
    <row r="19" s="1" customFormat="1" ht="43" customHeight="1" spans="1:14">
      <c r="A19" s="8">
        <v>12</v>
      </c>
      <c r="B19" s="14" t="s">
        <v>106</v>
      </c>
      <c r="C19" s="8" t="s">
        <v>107</v>
      </c>
      <c r="D19" s="8" t="s">
        <v>108</v>
      </c>
      <c r="E19" s="15" t="s">
        <v>109</v>
      </c>
      <c r="F19" s="8" t="s">
        <v>110</v>
      </c>
      <c r="G19" s="8">
        <v>185.4</v>
      </c>
      <c r="H19" s="8" t="s">
        <v>111</v>
      </c>
      <c r="I19" s="8"/>
      <c r="J19" s="8"/>
      <c r="K19" s="8"/>
      <c r="L19" s="8" t="s">
        <v>112</v>
      </c>
      <c r="M19" s="8" t="s">
        <v>34</v>
      </c>
      <c r="N19" s="15" t="s">
        <v>113</v>
      </c>
    </row>
    <row r="20" s="1" customFormat="1" ht="63" customHeight="1" spans="1:16">
      <c r="A20" s="8">
        <v>13</v>
      </c>
      <c r="B20" s="14" t="s">
        <v>114</v>
      </c>
      <c r="C20" s="8" t="s">
        <v>107</v>
      </c>
      <c r="D20" s="8" t="s">
        <v>108</v>
      </c>
      <c r="E20" s="15" t="s">
        <v>115</v>
      </c>
      <c r="F20" s="8" t="s">
        <v>52</v>
      </c>
      <c r="G20" s="8">
        <v>42</v>
      </c>
      <c r="H20" s="8" t="s">
        <v>116</v>
      </c>
      <c r="I20" s="8"/>
      <c r="J20" s="8"/>
      <c r="K20" s="8"/>
      <c r="L20" s="8" t="s">
        <v>112</v>
      </c>
      <c r="M20" s="8" t="s">
        <v>34</v>
      </c>
      <c r="N20" s="15" t="s">
        <v>117</v>
      </c>
      <c r="P20" s="20"/>
    </row>
    <row r="21" s="1" customFormat="1" ht="46" customHeight="1" spans="1:14">
      <c r="A21" s="8">
        <v>14</v>
      </c>
      <c r="B21" s="14" t="s">
        <v>118</v>
      </c>
      <c r="C21" s="8" t="s">
        <v>119</v>
      </c>
      <c r="D21" s="8" t="s">
        <v>101</v>
      </c>
      <c r="E21" s="15" t="s">
        <v>120</v>
      </c>
      <c r="F21" s="8" t="s">
        <v>52</v>
      </c>
      <c r="G21" s="8">
        <v>852</v>
      </c>
      <c r="H21" s="8" t="s">
        <v>121</v>
      </c>
      <c r="I21" s="8"/>
      <c r="J21" s="8"/>
      <c r="K21" s="8"/>
      <c r="L21" s="8" t="s">
        <v>104</v>
      </c>
      <c r="M21" s="8" t="s">
        <v>34</v>
      </c>
      <c r="N21" s="15" t="s">
        <v>122</v>
      </c>
    </row>
    <row r="22" s="1" customFormat="1" ht="40" customHeight="1" spans="1:14">
      <c r="A22" s="8">
        <v>15</v>
      </c>
      <c r="B22" s="14" t="s">
        <v>123</v>
      </c>
      <c r="C22" s="8" t="s">
        <v>124</v>
      </c>
      <c r="D22" s="8" t="s">
        <v>125</v>
      </c>
      <c r="E22" s="16" t="s">
        <v>126</v>
      </c>
      <c r="F22" s="8" t="s">
        <v>127</v>
      </c>
      <c r="G22" s="8">
        <v>1132.3</v>
      </c>
      <c r="H22" s="8" t="s">
        <v>128</v>
      </c>
      <c r="I22" s="8" t="s">
        <v>129</v>
      </c>
      <c r="J22" s="8"/>
      <c r="K22" s="8"/>
      <c r="L22" s="8" t="s">
        <v>104</v>
      </c>
      <c r="M22" s="8" t="s">
        <v>34</v>
      </c>
      <c r="N22" s="15" t="s">
        <v>130</v>
      </c>
    </row>
    <row r="23" s="1" customFormat="1" ht="49" customHeight="1" spans="1:14">
      <c r="A23" s="8">
        <v>16</v>
      </c>
      <c r="B23" s="14" t="s">
        <v>131</v>
      </c>
      <c r="C23" s="8" t="s">
        <v>132</v>
      </c>
      <c r="D23" s="8" t="s">
        <v>133</v>
      </c>
      <c r="E23" s="15" t="s">
        <v>134</v>
      </c>
      <c r="F23" s="8" t="s">
        <v>110</v>
      </c>
      <c r="G23" s="8">
        <v>500</v>
      </c>
      <c r="H23" s="8"/>
      <c r="I23" s="8" t="s">
        <v>135</v>
      </c>
      <c r="J23" s="8"/>
      <c r="K23" s="8"/>
      <c r="L23" s="8" t="s">
        <v>74</v>
      </c>
      <c r="M23" s="8" t="s">
        <v>34</v>
      </c>
      <c r="N23" s="15" t="s">
        <v>136</v>
      </c>
    </row>
    <row r="24" s="1" customFormat="1" ht="42" customHeight="1" spans="1:14">
      <c r="A24" s="8">
        <v>17</v>
      </c>
      <c r="B24" s="14" t="s">
        <v>137</v>
      </c>
      <c r="C24" s="8" t="s">
        <v>132</v>
      </c>
      <c r="D24" s="8" t="s">
        <v>133</v>
      </c>
      <c r="E24" s="15" t="s">
        <v>138</v>
      </c>
      <c r="F24" s="8" t="s">
        <v>110</v>
      </c>
      <c r="G24" s="8">
        <v>1022.4</v>
      </c>
      <c r="H24" s="8"/>
      <c r="I24" s="8" t="s">
        <v>139</v>
      </c>
      <c r="J24" s="8"/>
      <c r="K24" s="8"/>
      <c r="L24" s="8" t="s">
        <v>74</v>
      </c>
      <c r="M24" s="8" t="s">
        <v>34</v>
      </c>
      <c r="N24" s="15" t="s">
        <v>136</v>
      </c>
    </row>
    <row r="25" s="1" customFormat="1" ht="60" customHeight="1" spans="1:14">
      <c r="A25" s="8">
        <v>18</v>
      </c>
      <c r="B25" s="14" t="s">
        <v>140</v>
      </c>
      <c r="C25" s="8" t="s">
        <v>141</v>
      </c>
      <c r="D25" s="8" t="s">
        <v>142</v>
      </c>
      <c r="E25" s="15" t="s">
        <v>143</v>
      </c>
      <c r="F25" s="8" t="s">
        <v>144</v>
      </c>
      <c r="G25" s="8">
        <v>500</v>
      </c>
      <c r="H25" s="8" t="s">
        <v>145</v>
      </c>
      <c r="I25" s="8"/>
      <c r="J25" s="8"/>
      <c r="K25" s="8"/>
      <c r="L25" s="8" t="s">
        <v>104</v>
      </c>
      <c r="M25" s="8" t="s">
        <v>34</v>
      </c>
      <c r="N25" s="15" t="s">
        <v>146</v>
      </c>
    </row>
    <row r="26" s="1" customFormat="1" ht="63" customHeight="1" spans="1:14">
      <c r="A26" s="8">
        <v>19</v>
      </c>
      <c r="B26" s="14" t="s">
        <v>147</v>
      </c>
      <c r="C26" s="8" t="s">
        <v>141</v>
      </c>
      <c r="D26" s="8" t="s">
        <v>142</v>
      </c>
      <c r="E26" s="15" t="s">
        <v>148</v>
      </c>
      <c r="F26" s="8" t="s">
        <v>149</v>
      </c>
      <c r="G26" s="8">
        <v>1000</v>
      </c>
      <c r="H26" s="8"/>
      <c r="I26" s="8" t="s">
        <v>150</v>
      </c>
      <c r="J26" s="8"/>
      <c r="K26" s="8"/>
      <c r="L26" s="8" t="s">
        <v>151</v>
      </c>
      <c r="M26" s="8" t="s">
        <v>34</v>
      </c>
      <c r="N26" s="15" t="s">
        <v>152</v>
      </c>
    </row>
    <row r="27" s="1" customFormat="1" ht="75" customHeight="1" spans="1:14">
      <c r="A27" s="8">
        <v>20</v>
      </c>
      <c r="B27" s="14" t="s">
        <v>153</v>
      </c>
      <c r="C27" s="8" t="s">
        <v>154</v>
      </c>
      <c r="D27" s="8" t="s">
        <v>155</v>
      </c>
      <c r="E27" s="16" t="s">
        <v>156</v>
      </c>
      <c r="F27" s="8" t="s">
        <v>157</v>
      </c>
      <c r="G27" s="8">
        <v>50</v>
      </c>
      <c r="H27" s="8" t="s">
        <v>158</v>
      </c>
      <c r="I27" s="8"/>
      <c r="J27" s="8"/>
      <c r="K27" s="8"/>
      <c r="L27" s="8" t="s">
        <v>159</v>
      </c>
      <c r="M27" s="8" t="s">
        <v>34</v>
      </c>
      <c r="N27" s="15" t="s">
        <v>160</v>
      </c>
    </row>
    <row r="28" s="1" customFormat="1" ht="60" customHeight="1" spans="1:14">
      <c r="A28" s="8">
        <v>21</v>
      </c>
      <c r="B28" s="14" t="s">
        <v>161</v>
      </c>
      <c r="C28" s="8" t="s">
        <v>162</v>
      </c>
      <c r="D28" s="8" t="s">
        <v>163</v>
      </c>
      <c r="E28" s="15" t="s">
        <v>164</v>
      </c>
      <c r="F28" s="12" t="s">
        <v>165</v>
      </c>
      <c r="G28" s="8">
        <v>10</v>
      </c>
      <c r="H28" s="8"/>
      <c r="I28" s="8" t="s">
        <v>166</v>
      </c>
      <c r="J28" s="8"/>
      <c r="K28" s="8"/>
      <c r="L28" s="8" t="s">
        <v>167</v>
      </c>
      <c r="M28" s="8" t="s">
        <v>168</v>
      </c>
      <c r="N28" s="15" t="s">
        <v>169</v>
      </c>
    </row>
    <row r="29" s="1" customFormat="1" ht="47" customHeight="1" spans="1:14">
      <c r="A29" s="8">
        <v>22</v>
      </c>
      <c r="B29" s="14" t="s">
        <v>170</v>
      </c>
      <c r="C29" s="8" t="s">
        <v>162</v>
      </c>
      <c r="D29" s="8" t="s">
        <v>163</v>
      </c>
      <c r="E29" s="15" t="s">
        <v>171</v>
      </c>
      <c r="F29" s="8" t="s">
        <v>172</v>
      </c>
      <c r="G29" s="8">
        <v>15</v>
      </c>
      <c r="H29" s="8"/>
      <c r="I29" s="8" t="s">
        <v>173</v>
      </c>
      <c r="J29" s="8"/>
      <c r="K29" s="8"/>
      <c r="L29" s="8" t="s">
        <v>167</v>
      </c>
      <c r="M29" s="8" t="s">
        <v>168</v>
      </c>
      <c r="N29" s="15" t="s">
        <v>174</v>
      </c>
    </row>
    <row r="30" s="1" customFormat="1" ht="50" customHeight="1" spans="1:14">
      <c r="A30" s="8">
        <v>23</v>
      </c>
      <c r="B30" s="14" t="s">
        <v>175</v>
      </c>
      <c r="C30" s="8" t="s">
        <v>162</v>
      </c>
      <c r="D30" s="8" t="s">
        <v>163</v>
      </c>
      <c r="E30" s="15" t="s">
        <v>176</v>
      </c>
      <c r="F30" s="8" t="s">
        <v>110</v>
      </c>
      <c r="G30" s="8">
        <v>39.3</v>
      </c>
      <c r="H30" s="8"/>
      <c r="I30" s="8" t="s">
        <v>177</v>
      </c>
      <c r="J30" s="8"/>
      <c r="K30" s="8"/>
      <c r="L30" s="8" t="s">
        <v>74</v>
      </c>
      <c r="M30" s="8" t="s">
        <v>34</v>
      </c>
      <c r="N30" s="15" t="s">
        <v>178</v>
      </c>
    </row>
    <row r="31" s="1" customFormat="1" ht="49" customHeight="1" spans="1:14">
      <c r="A31" s="8">
        <v>24</v>
      </c>
      <c r="B31" s="14" t="s">
        <v>179</v>
      </c>
      <c r="C31" s="8" t="s">
        <v>162</v>
      </c>
      <c r="D31" s="8" t="s">
        <v>163</v>
      </c>
      <c r="E31" s="15" t="s">
        <v>180</v>
      </c>
      <c r="F31" s="8" t="s">
        <v>110</v>
      </c>
      <c r="G31" s="8">
        <v>300</v>
      </c>
      <c r="H31" s="8"/>
      <c r="I31" s="8" t="s">
        <v>181</v>
      </c>
      <c r="J31" s="8"/>
      <c r="K31" s="8"/>
      <c r="L31" s="8" t="s">
        <v>182</v>
      </c>
      <c r="M31" s="8" t="s">
        <v>34</v>
      </c>
      <c r="N31" s="15" t="s">
        <v>183</v>
      </c>
    </row>
    <row r="32" s="1" customFormat="1" ht="42" customHeight="1" spans="1:14">
      <c r="A32" s="8">
        <v>25</v>
      </c>
      <c r="B32" s="14" t="s">
        <v>184</v>
      </c>
      <c r="C32" s="8" t="s">
        <v>185</v>
      </c>
      <c r="D32" s="8" t="s">
        <v>186</v>
      </c>
      <c r="E32" s="15" t="s">
        <v>187</v>
      </c>
      <c r="F32" s="8" t="s">
        <v>188</v>
      </c>
      <c r="G32" s="8">
        <v>150</v>
      </c>
      <c r="H32" s="8" t="s">
        <v>189</v>
      </c>
      <c r="I32" s="8"/>
      <c r="J32" s="8"/>
      <c r="K32" s="8"/>
      <c r="L32" s="8" t="s">
        <v>104</v>
      </c>
      <c r="M32" s="8" t="s">
        <v>34</v>
      </c>
      <c r="N32" s="15" t="s">
        <v>190</v>
      </c>
    </row>
    <row r="33" s="1" customFormat="1" ht="52" customHeight="1" spans="1:14">
      <c r="A33" s="8">
        <v>26</v>
      </c>
      <c r="B33" s="14" t="s">
        <v>191</v>
      </c>
      <c r="C33" s="8" t="s">
        <v>192</v>
      </c>
      <c r="D33" s="8" t="s">
        <v>193</v>
      </c>
      <c r="E33" s="15" t="s">
        <v>194</v>
      </c>
      <c r="F33" s="8" t="s">
        <v>195</v>
      </c>
      <c r="G33" s="8">
        <v>45</v>
      </c>
      <c r="H33" s="8"/>
      <c r="I33" s="8" t="s">
        <v>196</v>
      </c>
      <c r="J33" s="8"/>
      <c r="K33" s="8"/>
      <c r="L33" s="8" t="s">
        <v>167</v>
      </c>
      <c r="M33" s="8" t="s">
        <v>168</v>
      </c>
      <c r="N33" s="15" t="s">
        <v>197</v>
      </c>
    </row>
    <row r="34" s="1" customFormat="1" ht="44" customHeight="1" spans="1:14">
      <c r="A34" s="8">
        <v>27</v>
      </c>
      <c r="B34" s="14" t="s">
        <v>198</v>
      </c>
      <c r="C34" s="8" t="s">
        <v>199</v>
      </c>
      <c r="D34" s="8" t="s">
        <v>50</v>
      </c>
      <c r="E34" s="15" t="s">
        <v>200</v>
      </c>
      <c r="F34" s="8" t="s">
        <v>195</v>
      </c>
      <c r="G34" s="8">
        <v>20</v>
      </c>
      <c r="H34" s="8"/>
      <c r="I34" s="8" t="s">
        <v>201</v>
      </c>
      <c r="J34" s="8"/>
      <c r="K34" s="8"/>
      <c r="L34" s="8" t="s">
        <v>182</v>
      </c>
      <c r="M34" s="8" t="s">
        <v>34</v>
      </c>
      <c r="N34" s="15" t="s">
        <v>202</v>
      </c>
    </row>
    <row r="35" s="1" customFormat="1" ht="63" customHeight="1" spans="1:14">
      <c r="A35" s="8">
        <v>28</v>
      </c>
      <c r="B35" s="14" t="s">
        <v>203</v>
      </c>
      <c r="C35" s="8" t="s">
        <v>154</v>
      </c>
      <c r="D35" s="8" t="s">
        <v>155</v>
      </c>
      <c r="E35" s="15" t="s">
        <v>204</v>
      </c>
      <c r="F35" s="8" t="s">
        <v>205</v>
      </c>
      <c r="G35" s="8">
        <v>15.9</v>
      </c>
      <c r="H35" s="8" t="s">
        <v>206</v>
      </c>
      <c r="I35" s="8"/>
      <c r="J35" s="8"/>
      <c r="K35" s="8"/>
      <c r="L35" s="8" t="s">
        <v>167</v>
      </c>
      <c r="M35" s="8" t="s">
        <v>168</v>
      </c>
      <c r="N35" s="15" t="s">
        <v>207</v>
      </c>
    </row>
    <row r="36" s="1" customFormat="1" ht="65" customHeight="1" spans="1:14">
      <c r="A36" s="8">
        <v>29</v>
      </c>
      <c r="B36" s="17" t="s">
        <v>208</v>
      </c>
      <c r="C36" s="8" t="s">
        <v>209</v>
      </c>
      <c r="D36" s="18" t="s">
        <v>210</v>
      </c>
      <c r="E36" s="15" t="s">
        <v>211</v>
      </c>
      <c r="F36" s="8" t="s">
        <v>212</v>
      </c>
      <c r="G36" s="8">
        <v>82.8</v>
      </c>
      <c r="H36" s="8" t="s">
        <v>213</v>
      </c>
      <c r="I36" s="8"/>
      <c r="J36" s="8"/>
      <c r="K36" s="8"/>
      <c r="L36" s="8" t="s">
        <v>167</v>
      </c>
      <c r="M36" s="8" t="s">
        <v>168</v>
      </c>
      <c r="N36" s="15" t="s">
        <v>214</v>
      </c>
    </row>
    <row r="37" s="1" customFormat="1" ht="75" customHeight="1" spans="1:14">
      <c r="A37" s="8">
        <v>30</v>
      </c>
      <c r="B37" s="14" t="s">
        <v>215</v>
      </c>
      <c r="C37" s="8" t="s">
        <v>216</v>
      </c>
      <c r="D37" s="8" t="s">
        <v>217</v>
      </c>
      <c r="E37" s="15" t="s">
        <v>218</v>
      </c>
      <c r="F37" s="8" t="s">
        <v>219</v>
      </c>
      <c r="G37" s="8">
        <v>100</v>
      </c>
      <c r="H37" s="8" t="s">
        <v>220</v>
      </c>
      <c r="I37" s="8"/>
      <c r="J37" s="8"/>
      <c r="K37" s="8"/>
      <c r="L37" s="8" t="s">
        <v>40</v>
      </c>
      <c r="M37" s="8" t="s">
        <v>34</v>
      </c>
      <c r="N37" s="15" t="s">
        <v>221</v>
      </c>
    </row>
    <row r="38" s="1" customFormat="1" ht="91" customHeight="1" spans="1:14">
      <c r="A38" s="8" t="s">
        <v>222</v>
      </c>
      <c r="B38" s="14" t="s">
        <v>223</v>
      </c>
      <c r="C38" s="8"/>
      <c r="D38" s="8"/>
      <c r="E38" s="15"/>
      <c r="F38" s="8"/>
      <c r="G38" s="8">
        <f>G39+G40+G41+G42+G43+G44+G45+G46+G47+G48+G49+G50+G51+G52+G53+G54+G55+G56+G57+G58+G59+G60+G61+G62+G63+G64+G65+G66+G67+G68+G69+G70+G71+G72+G73+G74+G75+G76+G77+G78+G79+G80+G81+G82+G83+G84+G85+G86+G87+G88+G89+G90+G91+G92+G93+G94+G95+G96+G97+G98+G99+G100</f>
        <v>23747.66</v>
      </c>
      <c r="H38" s="8" t="s">
        <v>224</v>
      </c>
      <c r="I38" s="8" t="s">
        <v>225</v>
      </c>
      <c r="J38" s="8"/>
      <c r="K38" s="8" t="s">
        <v>226</v>
      </c>
      <c r="L38" s="8"/>
      <c r="M38" s="8"/>
      <c r="N38" s="15"/>
    </row>
    <row r="39" s="1" customFormat="1" ht="44" customHeight="1" spans="1:14">
      <c r="A39" s="8">
        <v>31</v>
      </c>
      <c r="B39" s="14" t="s">
        <v>227</v>
      </c>
      <c r="C39" s="8" t="s">
        <v>49</v>
      </c>
      <c r="D39" s="8" t="s">
        <v>50</v>
      </c>
      <c r="E39" s="15" t="s">
        <v>228</v>
      </c>
      <c r="F39" s="8" t="s">
        <v>229</v>
      </c>
      <c r="G39" s="8">
        <v>8.92</v>
      </c>
      <c r="H39" s="8"/>
      <c r="I39" s="12" t="s">
        <v>230</v>
      </c>
      <c r="J39" s="8"/>
      <c r="K39" s="8"/>
      <c r="L39" s="8" t="s">
        <v>167</v>
      </c>
      <c r="M39" s="8" t="s">
        <v>168</v>
      </c>
      <c r="N39" s="15" t="s">
        <v>231</v>
      </c>
    </row>
    <row r="40" s="1" customFormat="1" ht="35" customHeight="1" spans="1:14">
      <c r="A40" s="8">
        <v>32</v>
      </c>
      <c r="B40" s="14" t="s">
        <v>232</v>
      </c>
      <c r="C40" s="8" t="s">
        <v>49</v>
      </c>
      <c r="D40" s="8" t="s">
        <v>50</v>
      </c>
      <c r="E40" s="15" t="s">
        <v>233</v>
      </c>
      <c r="F40" s="8" t="s">
        <v>234</v>
      </c>
      <c r="G40" s="8">
        <v>4.96</v>
      </c>
      <c r="H40" s="8"/>
      <c r="I40" s="12" t="s">
        <v>235</v>
      </c>
      <c r="J40" s="8"/>
      <c r="K40" s="8"/>
      <c r="L40" s="8" t="s">
        <v>167</v>
      </c>
      <c r="M40" s="8" t="s">
        <v>168</v>
      </c>
      <c r="N40" s="15" t="s">
        <v>236</v>
      </c>
    </row>
    <row r="41" s="1" customFormat="1" ht="49" customHeight="1" spans="1:14">
      <c r="A41" s="8">
        <v>33</v>
      </c>
      <c r="B41" s="14" t="s">
        <v>237</v>
      </c>
      <c r="C41" s="8" t="s">
        <v>216</v>
      </c>
      <c r="D41" s="8" t="s">
        <v>217</v>
      </c>
      <c r="E41" s="15" t="s">
        <v>238</v>
      </c>
      <c r="F41" s="12" t="s">
        <v>239</v>
      </c>
      <c r="G41" s="8">
        <v>20</v>
      </c>
      <c r="H41" s="8"/>
      <c r="I41" s="12" t="s">
        <v>240</v>
      </c>
      <c r="J41" s="8"/>
      <c r="K41" s="8"/>
      <c r="L41" s="8" t="s">
        <v>167</v>
      </c>
      <c r="M41" s="8" t="s">
        <v>168</v>
      </c>
      <c r="N41" s="15" t="s">
        <v>241</v>
      </c>
    </row>
    <row r="42" s="1" customFormat="1" ht="64" customHeight="1" spans="1:14">
      <c r="A42" s="8">
        <v>34</v>
      </c>
      <c r="B42" s="14" t="s">
        <v>242</v>
      </c>
      <c r="C42" s="8" t="s">
        <v>216</v>
      </c>
      <c r="D42" s="8" t="s">
        <v>217</v>
      </c>
      <c r="E42" s="15" t="s">
        <v>243</v>
      </c>
      <c r="F42" s="8" t="s">
        <v>244</v>
      </c>
      <c r="G42" s="8">
        <v>96.5</v>
      </c>
      <c r="H42" s="8" t="s">
        <v>245</v>
      </c>
      <c r="I42" s="8"/>
      <c r="J42" s="8"/>
      <c r="K42" s="8"/>
      <c r="L42" s="8" t="s">
        <v>167</v>
      </c>
      <c r="M42" s="8" t="s">
        <v>168</v>
      </c>
      <c r="N42" s="15" t="s">
        <v>246</v>
      </c>
    </row>
    <row r="43" s="1" customFormat="1" ht="40" customHeight="1" spans="1:14">
      <c r="A43" s="8">
        <v>35</v>
      </c>
      <c r="B43" s="14" t="s">
        <v>247</v>
      </c>
      <c r="C43" s="8" t="s">
        <v>248</v>
      </c>
      <c r="D43" s="8" t="s">
        <v>249</v>
      </c>
      <c r="E43" s="15" t="s">
        <v>250</v>
      </c>
      <c r="F43" s="8" t="s">
        <v>251</v>
      </c>
      <c r="G43" s="8">
        <v>14.6</v>
      </c>
      <c r="H43" s="8" t="s">
        <v>252</v>
      </c>
      <c r="I43" s="8"/>
      <c r="J43" s="8"/>
      <c r="K43" s="8"/>
      <c r="L43" s="8" t="s">
        <v>167</v>
      </c>
      <c r="M43" s="8" t="s">
        <v>168</v>
      </c>
      <c r="N43" s="15" t="s">
        <v>253</v>
      </c>
    </row>
    <row r="44" s="1" customFormat="1" ht="63" customHeight="1" spans="1:14">
      <c r="A44" s="8">
        <v>36</v>
      </c>
      <c r="B44" s="14" t="s">
        <v>254</v>
      </c>
      <c r="C44" s="8" t="s">
        <v>216</v>
      </c>
      <c r="D44" s="8" t="s">
        <v>217</v>
      </c>
      <c r="E44" s="15" t="s">
        <v>255</v>
      </c>
      <c r="F44" s="8" t="s">
        <v>256</v>
      </c>
      <c r="G44" s="8">
        <v>592</v>
      </c>
      <c r="H44" s="8" t="s">
        <v>257</v>
      </c>
      <c r="I44" s="8"/>
      <c r="J44" s="8"/>
      <c r="K44" s="8"/>
      <c r="L44" s="8" t="s">
        <v>167</v>
      </c>
      <c r="M44" s="8" t="s">
        <v>168</v>
      </c>
      <c r="N44" s="15" t="s">
        <v>246</v>
      </c>
    </row>
    <row r="45" s="1" customFormat="1" ht="65" customHeight="1" spans="1:14">
      <c r="A45" s="8">
        <v>37</v>
      </c>
      <c r="B45" s="14" t="s">
        <v>258</v>
      </c>
      <c r="C45" s="8" t="s">
        <v>216</v>
      </c>
      <c r="D45" s="8" t="s">
        <v>217</v>
      </c>
      <c r="E45" s="15" t="s">
        <v>259</v>
      </c>
      <c r="F45" s="8" t="s">
        <v>260</v>
      </c>
      <c r="G45" s="8">
        <v>112.5</v>
      </c>
      <c r="H45" s="8" t="s">
        <v>261</v>
      </c>
      <c r="I45" s="8"/>
      <c r="J45" s="8"/>
      <c r="K45" s="8"/>
      <c r="L45" s="8" t="s">
        <v>167</v>
      </c>
      <c r="M45" s="8" t="s">
        <v>168</v>
      </c>
      <c r="N45" s="15" t="s">
        <v>246</v>
      </c>
    </row>
    <row r="46" s="3" customFormat="1" ht="66" customHeight="1" spans="1:15">
      <c r="A46" s="8">
        <v>38</v>
      </c>
      <c r="B46" s="14" t="s">
        <v>262</v>
      </c>
      <c r="C46" s="8" t="s">
        <v>216</v>
      </c>
      <c r="D46" s="8" t="s">
        <v>217</v>
      </c>
      <c r="E46" s="15" t="s">
        <v>259</v>
      </c>
      <c r="F46" s="8" t="s">
        <v>263</v>
      </c>
      <c r="G46" s="8">
        <v>90</v>
      </c>
      <c r="H46" s="8"/>
      <c r="I46" s="8" t="s">
        <v>264</v>
      </c>
      <c r="J46" s="8"/>
      <c r="K46" s="8"/>
      <c r="L46" s="8" t="s">
        <v>167</v>
      </c>
      <c r="M46" s="8" t="s">
        <v>168</v>
      </c>
      <c r="N46" s="15" t="s">
        <v>246</v>
      </c>
      <c r="O46" s="1"/>
    </row>
    <row r="47" s="3" customFormat="1" ht="64" customHeight="1" spans="1:15">
      <c r="A47" s="8">
        <v>39</v>
      </c>
      <c r="B47" s="14" t="s">
        <v>265</v>
      </c>
      <c r="C47" s="8" t="s">
        <v>216</v>
      </c>
      <c r="D47" s="8" t="s">
        <v>217</v>
      </c>
      <c r="E47" s="15" t="s">
        <v>266</v>
      </c>
      <c r="F47" s="8" t="s">
        <v>267</v>
      </c>
      <c r="G47" s="8">
        <v>36.6</v>
      </c>
      <c r="H47" s="8" t="s">
        <v>268</v>
      </c>
      <c r="I47" s="8"/>
      <c r="J47" s="8"/>
      <c r="K47" s="8"/>
      <c r="L47" s="8" t="s">
        <v>167</v>
      </c>
      <c r="M47" s="8" t="s">
        <v>168</v>
      </c>
      <c r="N47" s="15" t="s">
        <v>246</v>
      </c>
      <c r="O47" s="1"/>
    </row>
    <row r="48" s="3" customFormat="1" ht="63" customHeight="1" spans="1:15">
      <c r="A48" s="8">
        <v>40</v>
      </c>
      <c r="B48" s="14" t="s">
        <v>269</v>
      </c>
      <c r="C48" s="8" t="s">
        <v>216</v>
      </c>
      <c r="D48" s="8" t="s">
        <v>217</v>
      </c>
      <c r="E48" s="15" t="s">
        <v>270</v>
      </c>
      <c r="F48" s="8" t="s">
        <v>271</v>
      </c>
      <c r="G48" s="8">
        <v>50</v>
      </c>
      <c r="H48" s="8" t="s">
        <v>272</v>
      </c>
      <c r="I48" s="8"/>
      <c r="J48" s="8"/>
      <c r="K48" s="8"/>
      <c r="L48" s="8" t="s">
        <v>167</v>
      </c>
      <c r="M48" s="8" t="s">
        <v>168</v>
      </c>
      <c r="N48" s="15" t="s">
        <v>246</v>
      </c>
      <c r="O48" s="1"/>
    </row>
    <row r="49" s="3" customFormat="1" ht="39" customHeight="1" spans="1:15">
      <c r="A49" s="8">
        <v>41</v>
      </c>
      <c r="B49" s="14" t="s">
        <v>273</v>
      </c>
      <c r="C49" s="8" t="s">
        <v>216</v>
      </c>
      <c r="D49" s="8" t="s">
        <v>217</v>
      </c>
      <c r="E49" s="15" t="s">
        <v>274</v>
      </c>
      <c r="F49" s="8" t="s">
        <v>275</v>
      </c>
      <c r="G49" s="8">
        <v>34.7</v>
      </c>
      <c r="H49" s="8"/>
      <c r="I49" s="8" t="s">
        <v>276</v>
      </c>
      <c r="J49" s="8"/>
      <c r="K49" s="8"/>
      <c r="L49" s="8" t="s">
        <v>33</v>
      </c>
      <c r="M49" s="8" t="s">
        <v>34</v>
      </c>
      <c r="N49" s="15" t="s">
        <v>277</v>
      </c>
      <c r="O49" s="1"/>
    </row>
    <row r="50" s="3" customFormat="1" ht="62" customHeight="1" spans="1:15">
      <c r="A50" s="8">
        <v>42</v>
      </c>
      <c r="B50" s="14" t="s">
        <v>278</v>
      </c>
      <c r="C50" s="8" t="s">
        <v>216</v>
      </c>
      <c r="D50" s="8" t="s">
        <v>217</v>
      </c>
      <c r="E50" s="15" t="s">
        <v>279</v>
      </c>
      <c r="F50" s="8" t="s">
        <v>205</v>
      </c>
      <c r="G50" s="8">
        <v>50</v>
      </c>
      <c r="H50" s="8" t="s">
        <v>280</v>
      </c>
      <c r="I50" s="8"/>
      <c r="J50" s="8"/>
      <c r="K50" s="8"/>
      <c r="L50" s="8" t="s">
        <v>167</v>
      </c>
      <c r="M50" s="8" t="s">
        <v>168</v>
      </c>
      <c r="N50" s="15" t="s">
        <v>246</v>
      </c>
      <c r="O50" s="1"/>
    </row>
    <row r="51" s="3" customFormat="1" ht="41" customHeight="1" spans="1:15">
      <c r="A51" s="8">
        <v>43</v>
      </c>
      <c r="B51" s="14" t="s">
        <v>281</v>
      </c>
      <c r="C51" s="8" t="s">
        <v>282</v>
      </c>
      <c r="D51" s="8" t="s">
        <v>283</v>
      </c>
      <c r="E51" s="16" t="s">
        <v>284</v>
      </c>
      <c r="F51" s="8" t="s">
        <v>285</v>
      </c>
      <c r="G51" s="8">
        <v>5.52</v>
      </c>
      <c r="H51" s="8"/>
      <c r="I51" s="8" t="s">
        <v>286</v>
      </c>
      <c r="J51" s="8"/>
      <c r="K51" s="8"/>
      <c r="L51" s="8" t="s">
        <v>167</v>
      </c>
      <c r="M51" s="8" t="s">
        <v>168</v>
      </c>
      <c r="N51" s="15" t="s">
        <v>287</v>
      </c>
      <c r="O51" s="1"/>
    </row>
    <row r="52" s="3" customFormat="1" ht="43" customHeight="1" spans="1:15">
      <c r="A52" s="8">
        <v>44</v>
      </c>
      <c r="B52" s="14" t="s">
        <v>288</v>
      </c>
      <c r="C52" s="8" t="s">
        <v>216</v>
      </c>
      <c r="D52" s="8" t="s">
        <v>217</v>
      </c>
      <c r="E52" s="15" t="s">
        <v>289</v>
      </c>
      <c r="F52" s="8" t="s">
        <v>290</v>
      </c>
      <c r="G52" s="8">
        <v>8</v>
      </c>
      <c r="H52" s="8"/>
      <c r="I52" s="8" t="s">
        <v>291</v>
      </c>
      <c r="J52" s="8"/>
      <c r="K52" s="8"/>
      <c r="L52" s="8" t="s">
        <v>167</v>
      </c>
      <c r="M52" s="8" t="s">
        <v>168</v>
      </c>
      <c r="N52" s="15" t="s">
        <v>292</v>
      </c>
      <c r="O52" s="1"/>
    </row>
    <row r="53" s="3" customFormat="1" ht="55" customHeight="1" spans="1:15">
      <c r="A53" s="8">
        <v>45</v>
      </c>
      <c r="B53" s="14" t="s">
        <v>293</v>
      </c>
      <c r="C53" s="8" t="s">
        <v>248</v>
      </c>
      <c r="D53" s="8" t="s">
        <v>249</v>
      </c>
      <c r="E53" s="15" t="s">
        <v>294</v>
      </c>
      <c r="F53" s="8" t="s">
        <v>295</v>
      </c>
      <c r="G53" s="8">
        <v>56</v>
      </c>
      <c r="H53" s="8" t="s">
        <v>296</v>
      </c>
      <c r="I53" s="8"/>
      <c r="J53" s="8"/>
      <c r="K53" s="8"/>
      <c r="L53" s="8" t="s">
        <v>74</v>
      </c>
      <c r="M53" s="8" t="s">
        <v>34</v>
      </c>
      <c r="N53" s="15" t="s">
        <v>297</v>
      </c>
      <c r="O53" s="1"/>
    </row>
    <row r="54" ht="48" customHeight="1" spans="1:15">
      <c r="A54" s="8">
        <v>46</v>
      </c>
      <c r="B54" s="19" t="s">
        <v>298</v>
      </c>
      <c r="C54" s="8" t="s">
        <v>299</v>
      </c>
      <c r="D54" s="8" t="s">
        <v>300</v>
      </c>
      <c r="E54" s="15" t="s">
        <v>301</v>
      </c>
      <c r="F54" s="8" t="s">
        <v>302</v>
      </c>
      <c r="G54" s="8">
        <v>191</v>
      </c>
      <c r="H54" s="8" t="s">
        <v>303</v>
      </c>
      <c r="I54" s="8"/>
      <c r="J54" s="21"/>
      <c r="K54" s="21"/>
      <c r="L54" s="8" t="s">
        <v>167</v>
      </c>
      <c r="M54" s="8" t="s">
        <v>168</v>
      </c>
      <c r="N54" s="15" t="s">
        <v>304</v>
      </c>
      <c r="O54" s="22"/>
    </row>
    <row r="55" ht="50" customHeight="1" spans="1:15">
      <c r="A55" s="8">
        <v>47</v>
      </c>
      <c r="B55" s="19" t="s">
        <v>305</v>
      </c>
      <c r="C55" s="8" t="s">
        <v>299</v>
      </c>
      <c r="D55" s="8" t="s">
        <v>300</v>
      </c>
      <c r="E55" s="15" t="s">
        <v>301</v>
      </c>
      <c r="F55" s="8" t="s">
        <v>302</v>
      </c>
      <c r="G55" s="8">
        <v>7</v>
      </c>
      <c r="H55" s="8" t="s">
        <v>306</v>
      </c>
      <c r="I55" s="8"/>
      <c r="J55" s="21"/>
      <c r="K55" s="21"/>
      <c r="L55" s="8" t="s">
        <v>167</v>
      </c>
      <c r="M55" s="8" t="s">
        <v>168</v>
      </c>
      <c r="N55" s="15" t="s">
        <v>307</v>
      </c>
      <c r="O55" s="22"/>
    </row>
    <row r="56" ht="61" customHeight="1" spans="1:15">
      <c r="A56" s="8">
        <v>48</v>
      </c>
      <c r="B56" s="19" t="s">
        <v>308</v>
      </c>
      <c r="C56" s="8" t="s">
        <v>299</v>
      </c>
      <c r="D56" s="8" t="s">
        <v>300</v>
      </c>
      <c r="E56" s="15" t="s">
        <v>309</v>
      </c>
      <c r="F56" s="8" t="s">
        <v>310</v>
      </c>
      <c r="G56" s="8">
        <v>200</v>
      </c>
      <c r="H56" s="8" t="s">
        <v>311</v>
      </c>
      <c r="I56" s="8"/>
      <c r="J56" s="21"/>
      <c r="K56" s="21"/>
      <c r="L56" s="8" t="s">
        <v>167</v>
      </c>
      <c r="M56" s="8" t="s">
        <v>168</v>
      </c>
      <c r="N56" s="15" t="s">
        <v>312</v>
      </c>
      <c r="O56" s="22"/>
    </row>
    <row r="57" ht="49" customHeight="1" spans="1:15">
      <c r="A57" s="8">
        <v>49</v>
      </c>
      <c r="B57" s="19" t="s">
        <v>313</v>
      </c>
      <c r="C57" s="8" t="s">
        <v>299</v>
      </c>
      <c r="D57" s="8" t="s">
        <v>300</v>
      </c>
      <c r="E57" s="15" t="s">
        <v>314</v>
      </c>
      <c r="F57" s="8" t="s">
        <v>302</v>
      </c>
      <c r="G57" s="8">
        <v>300</v>
      </c>
      <c r="H57" s="8" t="s">
        <v>315</v>
      </c>
      <c r="I57" s="8"/>
      <c r="J57" s="21"/>
      <c r="K57" s="21"/>
      <c r="L57" s="8" t="s">
        <v>316</v>
      </c>
      <c r="M57" s="8" t="s">
        <v>34</v>
      </c>
      <c r="N57" s="15" t="s">
        <v>317</v>
      </c>
      <c r="O57" s="22"/>
    </row>
    <row r="58" ht="88" customHeight="1" spans="1:15">
      <c r="A58" s="8">
        <v>50</v>
      </c>
      <c r="B58" s="19" t="s">
        <v>318</v>
      </c>
      <c r="C58" s="8" t="s">
        <v>319</v>
      </c>
      <c r="D58" s="8" t="s">
        <v>320</v>
      </c>
      <c r="E58" s="15" t="s">
        <v>321</v>
      </c>
      <c r="F58" s="8" t="s">
        <v>322</v>
      </c>
      <c r="G58" s="8">
        <v>200</v>
      </c>
      <c r="H58" s="8" t="s">
        <v>311</v>
      </c>
      <c r="I58" s="8"/>
      <c r="J58" s="21"/>
      <c r="K58" s="21"/>
      <c r="L58" s="8" t="s">
        <v>323</v>
      </c>
      <c r="M58" s="8" t="s">
        <v>55</v>
      </c>
      <c r="N58" s="15" t="s">
        <v>324</v>
      </c>
      <c r="O58" s="22"/>
    </row>
    <row r="59" ht="75" customHeight="1" spans="1:15">
      <c r="A59" s="8">
        <v>51</v>
      </c>
      <c r="B59" s="19" t="s">
        <v>325</v>
      </c>
      <c r="C59" s="8" t="s">
        <v>319</v>
      </c>
      <c r="D59" s="8" t="s">
        <v>320</v>
      </c>
      <c r="E59" s="15" t="s">
        <v>326</v>
      </c>
      <c r="F59" s="8" t="s">
        <v>327</v>
      </c>
      <c r="G59" s="8">
        <v>200</v>
      </c>
      <c r="H59" s="8" t="s">
        <v>311</v>
      </c>
      <c r="I59" s="8"/>
      <c r="J59" s="21"/>
      <c r="K59" s="21"/>
      <c r="L59" s="8" t="s">
        <v>328</v>
      </c>
      <c r="M59" s="8" t="s">
        <v>55</v>
      </c>
      <c r="N59" s="15" t="s">
        <v>329</v>
      </c>
      <c r="O59" s="22"/>
    </row>
    <row r="60" ht="55" customHeight="1" spans="1:15">
      <c r="A60" s="8">
        <v>52</v>
      </c>
      <c r="B60" s="19" t="s">
        <v>330</v>
      </c>
      <c r="C60" s="8" t="s">
        <v>319</v>
      </c>
      <c r="D60" s="8" t="s">
        <v>331</v>
      </c>
      <c r="E60" s="15" t="s">
        <v>332</v>
      </c>
      <c r="F60" s="8" t="s">
        <v>333</v>
      </c>
      <c r="G60" s="8">
        <v>46.5</v>
      </c>
      <c r="H60" s="8" t="s">
        <v>334</v>
      </c>
      <c r="I60" s="8"/>
      <c r="J60" s="21"/>
      <c r="K60" s="21"/>
      <c r="L60" s="8" t="s">
        <v>323</v>
      </c>
      <c r="M60" s="8" t="s">
        <v>55</v>
      </c>
      <c r="N60" s="15" t="s">
        <v>335</v>
      </c>
      <c r="O60" s="22"/>
    </row>
    <row r="61" ht="87" customHeight="1" spans="1:15">
      <c r="A61" s="8">
        <v>53</v>
      </c>
      <c r="B61" s="19" t="s">
        <v>336</v>
      </c>
      <c r="C61" s="8" t="s">
        <v>337</v>
      </c>
      <c r="D61" s="8" t="s">
        <v>331</v>
      </c>
      <c r="E61" s="15" t="s">
        <v>338</v>
      </c>
      <c r="F61" s="8" t="s">
        <v>339</v>
      </c>
      <c r="G61" s="8">
        <v>18.31</v>
      </c>
      <c r="H61" s="8" t="s">
        <v>340</v>
      </c>
      <c r="I61" s="8"/>
      <c r="J61" s="21"/>
      <c r="K61" s="21"/>
      <c r="L61" s="8" t="s">
        <v>167</v>
      </c>
      <c r="M61" s="8" t="s">
        <v>168</v>
      </c>
      <c r="N61" s="15" t="s">
        <v>341</v>
      </c>
      <c r="O61" s="22"/>
    </row>
    <row r="62" ht="81" customHeight="1" spans="1:15">
      <c r="A62" s="8">
        <v>54</v>
      </c>
      <c r="B62" s="19" t="s">
        <v>342</v>
      </c>
      <c r="C62" s="8" t="s">
        <v>319</v>
      </c>
      <c r="D62" s="8" t="s">
        <v>331</v>
      </c>
      <c r="E62" s="15" t="s">
        <v>343</v>
      </c>
      <c r="F62" s="12" t="s">
        <v>344</v>
      </c>
      <c r="G62" s="8">
        <v>150</v>
      </c>
      <c r="H62" s="8" t="s">
        <v>345</v>
      </c>
      <c r="I62" s="8"/>
      <c r="J62" s="21"/>
      <c r="K62" s="21"/>
      <c r="L62" s="8" t="s">
        <v>167</v>
      </c>
      <c r="M62" s="8" t="s">
        <v>168</v>
      </c>
      <c r="N62" s="15" t="s">
        <v>346</v>
      </c>
      <c r="O62" s="22"/>
    </row>
    <row r="63" ht="65" customHeight="1" spans="1:15">
      <c r="A63" s="8">
        <v>55</v>
      </c>
      <c r="B63" s="19" t="s">
        <v>347</v>
      </c>
      <c r="C63" s="8" t="s">
        <v>132</v>
      </c>
      <c r="D63" s="8" t="s">
        <v>133</v>
      </c>
      <c r="E63" s="15" t="s">
        <v>348</v>
      </c>
      <c r="F63" s="8" t="s">
        <v>349</v>
      </c>
      <c r="G63" s="8">
        <v>22</v>
      </c>
      <c r="H63" s="8"/>
      <c r="I63" s="8" t="s">
        <v>350</v>
      </c>
      <c r="J63" s="21"/>
      <c r="K63" s="21"/>
      <c r="L63" s="8" t="s">
        <v>167</v>
      </c>
      <c r="M63" s="8" t="s">
        <v>168</v>
      </c>
      <c r="N63" s="15" t="s">
        <v>351</v>
      </c>
      <c r="O63" s="22"/>
    </row>
    <row r="64" ht="49" customHeight="1" spans="1:15">
      <c r="A64" s="8">
        <v>56</v>
      </c>
      <c r="B64" s="19" t="s">
        <v>352</v>
      </c>
      <c r="C64" s="8" t="s">
        <v>353</v>
      </c>
      <c r="D64" s="8" t="s">
        <v>354</v>
      </c>
      <c r="E64" s="15" t="s">
        <v>355</v>
      </c>
      <c r="F64" s="8" t="s">
        <v>110</v>
      </c>
      <c r="G64" s="8">
        <v>918</v>
      </c>
      <c r="H64" s="8"/>
      <c r="I64" s="8" t="s">
        <v>356</v>
      </c>
      <c r="J64" s="21"/>
      <c r="K64" s="21"/>
      <c r="L64" s="8" t="s">
        <v>167</v>
      </c>
      <c r="M64" s="8" t="s">
        <v>168</v>
      </c>
      <c r="N64" s="15" t="s">
        <v>357</v>
      </c>
      <c r="O64" s="22"/>
    </row>
    <row r="65" ht="41" customHeight="1" spans="1:15">
      <c r="A65" s="8">
        <v>57</v>
      </c>
      <c r="B65" s="19" t="s">
        <v>358</v>
      </c>
      <c r="C65" s="8" t="s">
        <v>353</v>
      </c>
      <c r="D65" s="8" t="s">
        <v>354</v>
      </c>
      <c r="E65" s="15" t="s">
        <v>359</v>
      </c>
      <c r="F65" s="8" t="s">
        <v>144</v>
      </c>
      <c r="G65" s="8">
        <v>160</v>
      </c>
      <c r="H65" s="8"/>
      <c r="I65" s="12" t="s">
        <v>360</v>
      </c>
      <c r="J65" s="21"/>
      <c r="K65" s="21"/>
      <c r="L65" s="8" t="s">
        <v>167</v>
      </c>
      <c r="M65" s="8" t="s">
        <v>168</v>
      </c>
      <c r="N65" s="15" t="s">
        <v>361</v>
      </c>
      <c r="O65" s="22"/>
    </row>
    <row r="66" ht="42" customHeight="1" spans="1:15">
      <c r="A66" s="8">
        <v>58</v>
      </c>
      <c r="B66" s="19" t="s">
        <v>362</v>
      </c>
      <c r="C66" s="8" t="s">
        <v>353</v>
      </c>
      <c r="D66" s="8" t="s">
        <v>354</v>
      </c>
      <c r="E66" s="15" t="s">
        <v>363</v>
      </c>
      <c r="F66" s="8" t="s">
        <v>144</v>
      </c>
      <c r="G66" s="8">
        <v>117.76</v>
      </c>
      <c r="H66" s="8"/>
      <c r="I66" s="12" t="s">
        <v>364</v>
      </c>
      <c r="J66" s="21"/>
      <c r="K66" s="21"/>
      <c r="L66" s="8" t="s">
        <v>167</v>
      </c>
      <c r="M66" s="8" t="s">
        <v>168</v>
      </c>
      <c r="N66" s="15" t="s">
        <v>365</v>
      </c>
      <c r="O66" s="22"/>
    </row>
    <row r="67" ht="38" customHeight="1" spans="1:15">
      <c r="A67" s="8">
        <v>59</v>
      </c>
      <c r="B67" s="19" t="s">
        <v>366</v>
      </c>
      <c r="C67" s="8" t="s">
        <v>353</v>
      </c>
      <c r="D67" s="8" t="s">
        <v>354</v>
      </c>
      <c r="E67" s="15" t="s">
        <v>367</v>
      </c>
      <c r="F67" s="8" t="s">
        <v>368</v>
      </c>
      <c r="G67" s="8">
        <v>80.7</v>
      </c>
      <c r="H67" s="8"/>
      <c r="I67" s="12" t="s">
        <v>369</v>
      </c>
      <c r="J67" s="21"/>
      <c r="K67" s="21"/>
      <c r="L67" s="8" t="s">
        <v>167</v>
      </c>
      <c r="M67" s="8" t="s">
        <v>168</v>
      </c>
      <c r="N67" s="15" t="s">
        <v>365</v>
      </c>
      <c r="O67" s="22"/>
    </row>
    <row r="68" ht="33" customHeight="1" spans="1:15">
      <c r="A68" s="8">
        <v>60</v>
      </c>
      <c r="B68" s="19" t="s">
        <v>370</v>
      </c>
      <c r="C68" s="8" t="s">
        <v>353</v>
      </c>
      <c r="D68" s="8" t="s">
        <v>354</v>
      </c>
      <c r="E68" s="15" t="s">
        <v>371</v>
      </c>
      <c r="F68" s="8" t="s">
        <v>372</v>
      </c>
      <c r="G68" s="8">
        <v>20.6</v>
      </c>
      <c r="H68" s="8" t="s">
        <v>373</v>
      </c>
      <c r="I68" s="8"/>
      <c r="J68" s="21"/>
      <c r="K68" s="21"/>
      <c r="L68" s="8" t="s">
        <v>167</v>
      </c>
      <c r="M68" s="8" t="s">
        <v>168</v>
      </c>
      <c r="N68" s="15" t="s">
        <v>365</v>
      </c>
      <c r="O68" s="22"/>
    </row>
    <row r="69" ht="37" customHeight="1" spans="1:15">
      <c r="A69" s="8">
        <v>61</v>
      </c>
      <c r="B69" s="19" t="s">
        <v>374</v>
      </c>
      <c r="C69" s="8" t="s">
        <v>353</v>
      </c>
      <c r="D69" s="8" t="s">
        <v>354</v>
      </c>
      <c r="E69" s="15" t="s">
        <v>375</v>
      </c>
      <c r="F69" s="8" t="s">
        <v>110</v>
      </c>
      <c r="G69" s="8">
        <v>120</v>
      </c>
      <c r="H69" s="8" t="s">
        <v>376</v>
      </c>
      <c r="I69" s="8"/>
      <c r="J69" s="21"/>
      <c r="K69" s="21"/>
      <c r="L69" s="8" t="s">
        <v>167</v>
      </c>
      <c r="M69" s="8" t="s">
        <v>168</v>
      </c>
      <c r="N69" s="15" t="s">
        <v>365</v>
      </c>
      <c r="O69" s="22"/>
    </row>
    <row r="70" ht="54" customHeight="1" spans="1:15">
      <c r="A70" s="8">
        <v>62</v>
      </c>
      <c r="B70" s="19" t="s">
        <v>377</v>
      </c>
      <c r="C70" s="8" t="s">
        <v>353</v>
      </c>
      <c r="D70" s="8" t="s">
        <v>354</v>
      </c>
      <c r="E70" s="15" t="s">
        <v>378</v>
      </c>
      <c r="F70" s="8" t="s">
        <v>205</v>
      </c>
      <c r="G70" s="8">
        <v>26</v>
      </c>
      <c r="H70" s="8" t="s">
        <v>379</v>
      </c>
      <c r="I70" s="8"/>
      <c r="J70" s="21"/>
      <c r="K70" s="21"/>
      <c r="L70" s="8" t="s">
        <v>167</v>
      </c>
      <c r="M70" s="8" t="s">
        <v>168</v>
      </c>
      <c r="N70" s="15" t="s">
        <v>365</v>
      </c>
      <c r="O70" s="22"/>
    </row>
    <row r="71" ht="59" customHeight="1" spans="1:15">
      <c r="A71" s="8">
        <v>63</v>
      </c>
      <c r="B71" s="19" t="s">
        <v>380</v>
      </c>
      <c r="C71" s="8" t="s">
        <v>353</v>
      </c>
      <c r="D71" s="8" t="s">
        <v>354</v>
      </c>
      <c r="E71" s="15" t="s">
        <v>381</v>
      </c>
      <c r="F71" s="8" t="s">
        <v>110</v>
      </c>
      <c r="G71" s="8">
        <v>1000</v>
      </c>
      <c r="H71" s="8" t="s">
        <v>382</v>
      </c>
      <c r="I71" s="8"/>
      <c r="J71" s="21"/>
      <c r="K71" s="21"/>
      <c r="L71" s="8" t="s">
        <v>104</v>
      </c>
      <c r="M71" s="8" t="s">
        <v>55</v>
      </c>
      <c r="N71" s="15" t="s">
        <v>383</v>
      </c>
      <c r="O71" s="22"/>
    </row>
    <row r="72" ht="71" customHeight="1" spans="1:15">
      <c r="A72" s="8">
        <v>64</v>
      </c>
      <c r="B72" s="19" t="s">
        <v>384</v>
      </c>
      <c r="C72" s="8" t="s">
        <v>353</v>
      </c>
      <c r="D72" s="8" t="s">
        <v>354</v>
      </c>
      <c r="E72" s="15" t="s">
        <v>385</v>
      </c>
      <c r="F72" s="8" t="s">
        <v>110</v>
      </c>
      <c r="G72" s="8">
        <v>129.14</v>
      </c>
      <c r="H72" s="8" t="s">
        <v>386</v>
      </c>
      <c r="I72" s="8"/>
      <c r="J72" s="21"/>
      <c r="K72" s="21"/>
      <c r="L72" s="8" t="s">
        <v>167</v>
      </c>
      <c r="M72" s="8" t="s">
        <v>168</v>
      </c>
      <c r="N72" s="15" t="s">
        <v>387</v>
      </c>
      <c r="O72" s="22"/>
    </row>
    <row r="73" ht="72" customHeight="1" spans="1:15">
      <c r="A73" s="8">
        <v>65</v>
      </c>
      <c r="B73" s="19" t="s">
        <v>388</v>
      </c>
      <c r="C73" s="8" t="s">
        <v>353</v>
      </c>
      <c r="D73" s="8" t="s">
        <v>354</v>
      </c>
      <c r="E73" s="15" t="s">
        <v>389</v>
      </c>
      <c r="F73" s="18" t="s">
        <v>390</v>
      </c>
      <c r="G73" s="8">
        <v>228.4</v>
      </c>
      <c r="H73" s="8" t="s">
        <v>391</v>
      </c>
      <c r="I73" s="8"/>
      <c r="J73" s="21"/>
      <c r="K73" s="21"/>
      <c r="L73" s="8" t="s">
        <v>167</v>
      </c>
      <c r="M73" s="8" t="s">
        <v>168</v>
      </c>
      <c r="N73" s="15" t="s">
        <v>387</v>
      </c>
      <c r="O73" s="22"/>
    </row>
    <row r="74" ht="48" customHeight="1" spans="1:15">
      <c r="A74" s="8">
        <v>66</v>
      </c>
      <c r="B74" s="19" t="s">
        <v>392</v>
      </c>
      <c r="C74" s="8" t="s">
        <v>353</v>
      </c>
      <c r="D74" s="8" t="s">
        <v>354</v>
      </c>
      <c r="E74" s="15" t="s">
        <v>393</v>
      </c>
      <c r="F74" s="8" t="s">
        <v>110</v>
      </c>
      <c r="G74" s="8">
        <v>2000</v>
      </c>
      <c r="H74" s="8" t="s">
        <v>394</v>
      </c>
      <c r="I74" s="8"/>
      <c r="J74" s="21"/>
      <c r="K74" s="21"/>
      <c r="L74" s="8" t="s">
        <v>104</v>
      </c>
      <c r="M74" s="8" t="s">
        <v>34</v>
      </c>
      <c r="N74" s="15" t="s">
        <v>395</v>
      </c>
      <c r="O74" s="22"/>
    </row>
    <row r="75" ht="43" customHeight="1" spans="1:15">
      <c r="A75" s="8">
        <v>67</v>
      </c>
      <c r="B75" s="19" t="s">
        <v>396</v>
      </c>
      <c r="C75" s="8" t="s">
        <v>353</v>
      </c>
      <c r="D75" s="8" t="s">
        <v>354</v>
      </c>
      <c r="E75" s="15" t="s">
        <v>397</v>
      </c>
      <c r="F75" s="8" t="s">
        <v>144</v>
      </c>
      <c r="G75" s="8">
        <v>300</v>
      </c>
      <c r="H75" s="8"/>
      <c r="I75" s="8" t="s">
        <v>181</v>
      </c>
      <c r="J75" s="21"/>
      <c r="K75" s="21"/>
      <c r="L75" s="8" t="s">
        <v>104</v>
      </c>
      <c r="M75" s="8" t="s">
        <v>34</v>
      </c>
      <c r="N75" s="15" t="s">
        <v>395</v>
      </c>
      <c r="O75" s="22"/>
    </row>
    <row r="76" ht="60" customHeight="1" spans="1:15">
      <c r="A76" s="8">
        <v>68</v>
      </c>
      <c r="B76" s="19" t="s">
        <v>398</v>
      </c>
      <c r="C76" s="8" t="s">
        <v>353</v>
      </c>
      <c r="D76" s="8" t="s">
        <v>354</v>
      </c>
      <c r="E76" s="15" t="s">
        <v>399</v>
      </c>
      <c r="F76" s="8" t="s">
        <v>400</v>
      </c>
      <c r="G76" s="8">
        <v>400</v>
      </c>
      <c r="H76" s="8" t="s">
        <v>401</v>
      </c>
      <c r="I76" s="8"/>
      <c r="J76" s="21"/>
      <c r="K76" s="21"/>
      <c r="L76" s="8" t="s">
        <v>104</v>
      </c>
      <c r="M76" s="8" t="s">
        <v>34</v>
      </c>
      <c r="N76" s="15" t="s">
        <v>402</v>
      </c>
      <c r="O76" s="22"/>
    </row>
    <row r="77" ht="56" customHeight="1" spans="1:15">
      <c r="A77" s="8">
        <v>69</v>
      </c>
      <c r="B77" s="19" t="s">
        <v>403</v>
      </c>
      <c r="C77" s="8" t="s">
        <v>353</v>
      </c>
      <c r="D77" s="8" t="s">
        <v>354</v>
      </c>
      <c r="E77" s="15" t="s">
        <v>404</v>
      </c>
      <c r="F77" s="8" t="s">
        <v>290</v>
      </c>
      <c r="G77" s="8">
        <v>500</v>
      </c>
      <c r="H77" s="8"/>
      <c r="I77" s="8" t="s">
        <v>405</v>
      </c>
      <c r="J77" s="21"/>
      <c r="K77" s="21"/>
      <c r="L77" s="8" t="s">
        <v>104</v>
      </c>
      <c r="M77" s="8" t="s">
        <v>34</v>
      </c>
      <c r="N77" s="15" t="s">
        <v>402</v>
      </c>
      <c r="O77" s="22"/>
    </row>
    <row r="78" ht="60" customHeight="1" spans="1:15">
      <c r="A78" s="8">
        <v>70</v>
      </c>
      <c r="B78" s="19" t="s">
        <v>406</v>
      </c>
      <c r="C78" s="8" t="s">
        <v>353</v>
      </c>
      <c r="D78" s="8" t="s">
        <v>354</v>
      </c>
      <c r="E78" s="15" t="s">
        <v>407</v>
      </c>
      <c r="F78" s="8" t="s">
        <v>408</v>
      </c>
      <c r="G78" s="8">
        <v>140</v>
      </c>
      <c r="H78" s="8" t="s">
        <v>409</v>
      </c>
      <c r="I78" s="8"/>
      <c r="J78" s="21"/>
      <c r="K78" s="21"/>
      <c r="L78" s="8" t="s">
        <v>104</v>
      </c>
      <c r="M78" s="8" t="s">
        <v>34</v>
      </c>
      <c r="N78" s="15" t="s">
        <v>410</v>
      </c>
      <c r="O78" s="22"/>
    </row>
    <row r="79" ht="66" customHeight="1" spans="1:15">
      <c r="A79" s="8">
        <v>71</v>
      </c>
      <c r="B79" s="19" t="s">
        <v>411</v>
      </c>
      <c r="C79" s="8" t="s">
        <v>353</v>
      </c>
      <c r="D79" s="8" t="s">
        <v>354</v>
      </c>
      <c r="E79" s="15" t="s">
        <v>412</v>
      </c>
      <c r="F79" s="8" t="s">
        <v>413</v>
      </c>
      <c r="G79" s="8">
        <v>373</v>
      </c>
      <c r="H79" s="8" t="s">
        <v>414</v>
      </c>
      <c r="I79" s="8"/>
      <c r="J79" s="21"/>
      <c r="K79" s="21"/>
      <c r="L79" s="8" t="s">
        <v>104</v>
      </c>
      <c r="M79" s="8" t="s">
        <v>34</v>
      </c>
      <c r="N79" s="15" t="s">
        <v>415</v>
      </c>
      <c r="O79" s="22"/>
    </row>
    <row r="80" ht="52" customHeight="1" spans="1:15">
      <c r="A80" s="8">
        <v>72</v>
      </c>
      <c r="B80" s="19" t="s">
        <v>416</v>
      </c>
      <c r="C80" s="8" t="s">
        <v>353</v>
      </c>
      <c r="D80" s="8" t="s">
        <v>354</v>
      </c>
      <c r="E80" s="15" t="s">
        <v>417</v>
      </c>
      <c r="F80" s="8" t="s">
        <v>418</v>
      </c>
      <c r="G80" s="8">
        <v>500</v>
      </c>
      <c r="H80" s="8" t="s">
        <v>419</v>
      </c>
      <c r="I80" s="8"/>
      <c r="J80" s="21"/>
      <c r="K80" s="21"/>
      <c r="L80" s="8" t="s">
        <v>104</v>
      </c>
      <c r="M80" s="8" t="s">
        <v>34</v>
      </c>
      <c r="N80" s="15" t="s">
        <v>420</v>
      </c>
      <c r="O80" s="22"/>
    </row>
    <row r="81" ht="40" customHeight="1" spans="1:15">
      <c r="A81" s="8">
        <v>73</v>
      </c>
      <c r="B81" s="19" t="s">
        <v>421</v>
      </c>
      <c r="C81" s="8" t="s">
        <v>353</v>
      </c>
      <c r="D81" s="8" t="s">
        <v>354</v>
      </c>
      <c r="E81" s="15" t="s">
        <v>422</v>
      </c>
      <c r="F81" s="8" t="s">
        <v>423</v>
      </c>
      <c r="G81" s="8">
        <v>200</v>
      </c>
      <c r="H81" s="8" t="s">
        <v>311</v>
      </c>
      <c r="I81" s="8"/>
      <c r="J81" s="21"/>
      <c r="K81" s="21"/>
      <c r="L81" s="8" t="s">
        <v>104</v>
      </c>
      <c r="M81" s="8" t="s">
        <v>34</v>
      </c>
      <c r="N81" s="15" t="s">
        <v>424</v>
      </c>
      <c r="O81" s="22"/>
    </row>
    <row r="82" ht="43" customHeight="1" spans="1:15">
      <c r="A82" s="8">
        <v>74</v>
      </c>
      <c r="B82" s="19" t="s">
        <v>425</v>
      </c>
      <c r="C82" s="8" t="s">
        <v>353</v>
      </c>
      <c r="D82" s="8" t="s">
        <v>354</v>
      </c>
      <c r="E82" s="15" t="s">
        <v>426</v>
      </c>
      <c r="F82" s="8" t="s">
        <v>149</v>
      </c>
      <c r="G82" s="8">
        <v>150</v>
      </c>
      <c r="H82" s="8" t="s">
        <v>427</v>
      </c>
      <c r="I82" s="8"/>
      <c r="J82" s="21"/>
      <c r="K82" s="21"/>
      <c r="L82" s="8" t="s">
        <v>104</v>
      </c>
      <c r="M82" s="8" t="s">
        <v>34</v>
      </c>
      <c r="N82" s="15" t="s">
        <v>428</v>
      </c>
      <c r="O82" s="22"/>
    </row>
    <row r="83" ht="30" customHeight="1" spans="1:15">
      <c r="A83" s="8">
        <v>75</v>
      </c>
      <c r="B83" s="19" t="s">
        <v>429</v>
      </c>
      <c r="C83" s="8" t="s">
        <v>430</v>
      </c>
      <c r="D83" s="8" t="s">
        <v>431</v>
      </c>
      <c r="E83" s="15" t="s">
        <v>432</v>
      </c>
      <c r="F83" s="8" t="s">
        <v>110</v>
      </c>
      <c r="G83" s="8">
        <v>476.72</v>
      </c>
      <c r="H83" s="8" t="s">
        <v>433</v>
      </c>
      <c r="I83" s="8"/>
      <c r="J83" s="21"/>
      <c r="K83" s="21"/>
      <c r="L83" s="8" t="s">
        <v>167</v>
      </c>
      <c r="M83" s="8" t="s">
        <v>168</v>
      </c>
      <c r="N83" s="15" t="s">
        <v>434</v>
      </c>
      <c r="O83" s="22"/>
    </row>
    <row r="84" ht="31" customHeight="1" spans="1:15">
      <c r="A84" s="8">
        <v>76</v>
      </c>
      <c r="B84" s="23" t="s">
        <v>435</v>
      </c>
      <c r="C84" s="8" t="s">
        <v>430</v>
      </c>
      <c r="D84" s="8" t="s">
        <v>431</v>
      </c>
      <c r="E84" s="15" t="s">
        <v>436</v>
      </c>
      <c r="F84" s="8" t="s">
        <v>110</v>
      </c>
      <c r="G84" s="8">
        <v>700</v>
      </c>
      <c r="H84" s="8" t="s">
        <v>437</v>
      </c>
      <c r="I84" s="8"/>
      <c r="J84" s="21"/>
      <c r="K84" s="21"/>
      <c r="L84" s="8" t="s">
        <v>104</v>
      </c>
      <c r="M84" s="8" t="s">
        <v>34</v>
      </c>
      <c r="N84" s="15" t="s">
        <v>434</v>
      </c>
      <c r="O84" s="22"/>
    </row>
    <row r="85" ht="56" customHeight="1" spans="1:15">
      <c r="A85" s="8">
        <v>77</v>
      </c>
      <c r="B85" s="19" t="s">
        <v>438</v>
      </c>
      <c r="C85" s="8" t="s">
        <v>439</v>
      </c>
      <c r="D85" s="8" t="s">
        <v>440</v>
      </c>
      <c r="E85" s="15" t="s">
        <v>441</v>
      </c>
      <c r="F85" s="8" t="s">
        <v>442</v>
      </c>
      <c r="G85" s="8">
        <v>3864</v>
      </c>
      <c r="H85" s="8"/>
      <c r="I85" s="8" t="s">
        <v>443</v>
      </c>
      <c r="J85" s="21"/>
      <c r="K85" s="21" t="s">
        <v>444</v>
      </c>
      <c r="L85" s="21"/>
      <c r="M85" s="8"/>
      <c r="N85" s="15" t="s">
        <v>445</v>
      </c>
      <c r="O85" s="22"/>
    </row>
    <row r="86" ht="53" customHeight="1" spans="1:15">
      <c r="A86" s="8">
        <v>78</v>
      </c>
      <c r="B86" s="19" t="s">
        <v>446</v>
      </c>
      <c r="C86" s="8" t="s">
        <v>447</v>
      </c>
      <c r="D86" s="8" t="s">
        <v>448</v>
      </c>
      <c r="E86" s="15" t="s">
        <v>449</v>
      </c>
      <c r="F86" s="8" t="s">
        <v>110</v>
      </c>
      <c r="G86" s="8">
        <v>329</v>
      </c>
      <c r="H86" s="8" t="s">
        <v>450</v>
      </c>
      <c r="I86" s="8"/>
      <c r="J86" s="21"/>
      <c r="K86" s="21"/>
      <c r="L86" s="8" t="s">
        <v>74</v>
      </c>
      <c r="M86" s="8" t="s">
        <v>34</v>
      </c>
      <c r="N86" s="15" t="s">
        <v>451</v>
      </c>
      <c r="O86" s="22"/>
    </row>
    <row r="87" ht="59" customHeight="1" spans="1:15">
      <c r="A87" s="8">
        <v>79</v>
      </c>
      <c r="B87" s="19" t="s">
        <v>452</v>
      </c>
      <c r="C87" s="8" t="s">
        <v>447</v>
      </c>
      <c r="D87" s="8" t="s">
        <v>448</v>
      </c>
      <c r="E87" s="15" t="s">
        <v>453</v>
      </c>
      <c r="F87" s="8" t="s">
        <v>110</v>
      </c>
      <c r="G87" s="8">
        <v>271.2</v>
      </c>
      <c r="H87" s="8" t="s">
        <v>454</v>
      </c>
      <c r="I87" s="8"/>
      <c r="J87" s="21"/>
      <c r="K87" s="21"/>
      <c r="L87" s="8" t="s">
        <v>104</v>
      </c>
      <c r="M87" s="8" t="s">
        <v>34</v>
      </c>
      <c r="N87" s="15" t="s">
        <v>451</v>
      </c>
      <c r="O87" s="22"/>
    </row>
    <row r="88" ht="36" customHeight="1" spans="1:15">
      <c r="A88" s="8">
        <v>80</v>
      </c>
      <c r="B88" s="19" t="s">
        <v>455</v>
      </c>
      <c r="C88" s="8" t="s">
        <v>456</v>
      </c>
      <c r="D88" s="8" t="s">
        <v>457</v>
      </c>
      <c r="E88" s="15" t="s">
        <v>458</v>
      </c>
      <c r="F88" s="8" t="s">
        <v>110</v>
      </c>
      <c r="G88" s="8">
        <v>70</v>
      </c>
      <c r="H88" s="8" t="s">
        <v>459</v>
      </c>
      <c r="I88" s="8"/>
      <c r="J88" s="21"/>
      <c r="K88" s="21"/>
      <c r="L88" s="8" t="s">
        <v>104</v>
      </c>
      <c r="M88" s="8" t="s">
        <v>34</v>
      </c>
      <c r="N88" s="15" t="s">
        <v>460</v>
      </c>
      <c r="O88" s="22"/>
    </row>
    <row r="89" ht="50" customHeight="1" spans="1:15">
      <c r="A89" s="8">
        <v>81</v>
      </c>
      <c r="B89" s="19" t="s">
        <v>461</v>
      </c>
      <c r="C89" s="8" t="s">
        <v>462</v>
      </c>
      <c r="D89" s="8" t="s">
        <v>463</v>
      </c>
      <c r="E89" s="15" t="s">
        <v>464</v>
      </c>
      <c r="F89" s="8" t="s">
        <v>157</v>
      </c>
      <c r="G89" s="8">
        <v>12.8</v>
      </c>
      <c r="H89" s="8"/>
      <c r="I89" s="8" t="s">
        <v>465</v>
      </c>
      <c r="J89" s="21"/>
      <c r="K89" s="21"/>
      <c r="L89" s="8" t="s">
        <v>167</v>
      </c>
      <c r="M89" s="8" t="s">
        <v>168</v>
      </c>
      <c r="N89" s="15" t="s">
        <v>466</v>
      </c>
      <c r="O89" s="22"/>
    </row>
    <row r="90" ht="37" customHeight="1" spans="1:15">
      <c r="A90" s="8">
        <v>82</v>
      </c>
      <c r="B90" s="19" t="s">
        <v>467</v>
      </c>
      <c r="C90" s="8" t="s">
        <v>185</v>
      </c>
      <c r="D90" s="8" t="s">
        <v>468</v>
      </c>
      <c r="E90" s="15" t="s">
        <v>469</v>
      </c>
      <c r="F90" s="8" t="s">
        <v>470</v>
      </c>
      <c r="G90" s="8">
        <v>50</v>
      </c>
      <c r="H90" s="8"/>
      <c r="I90" s="8" t="s">
        <v>471</v>
      </c>
      <c r="J90" s="21"/>
      <c r="K90" s="21"/>
      <c r="L90" s="8" t="s">
        <v>151</v>
      </c>
      <c r="M90" s="8" t="s">
        <v>34</v>
      </c>
      <c r="N90" s="15" t="s">
        <v>472</v>
      </c>
      <c r="O90" s="22"/>
    </row>
    <row r="91" ht="45" customHeight="1" spans="1:15">
      <c r="A91" s="8">
        <v>83</v>
      </c>
      <c r="B91" s="24" t="s">
        <v>473</v>
      </c>
      <c r="C91" s="12" t="s">
        <v>185</v>
      </c>
      <c r="D91" s="8" t="s">
        <v>468</v>
      </c>
      <c r="E91" s="15" t="s">
        <v>474</v>
      </c>
      <c r="F91" s="8" t="s">
        <v>475</v>
      </c>
      <c r="G91" s="8">
        <v>100</v>
      </c>
      <c r="H91" s="8"/>
      <c r="I91" s="8" t="s">
        <v>476</v>
      </c>
      <c r="J91" s="21"/>
      <c r="K91" s="21"/>
      <c r="L91" s="8" t="s">
        <v>151</v>
      </c>
      <c r="M91" s="8" t="s">
        <v>34</v>
      </c>
      <c r="N91" s="15" t="s">
        <v>472</v>
      </c>
      <c r="O91" s="22"/>
    </row>
    <row r="92" ht="33" customHeight="1" spans="1:15">
      <c r="A92" s="8">
        <v>84</v>
      </c>
      <c r="B92" s="24" t="s">
        <v>477</v>
      </c>
      <c r="C92" s="12" t="s">
        <v>185</v>
      </c>
      <c r="D92" s="8" t="s">
        <v>468</v>
      </c>
      <c r="E92" s="15" t="s">
        <v>478</v>
      </c>
      <c r="F92" s="8" t="s">
        <v>470</v>
      </c>
      <c r="G92" s="8">
        <v>29</v>
      </c>
      <c r="H92" s="8"/>
      <c r="I92" s="8" t="s">
        <v>479</v>
      </c>
      <c r="J92" s="21"/>
      <c r="K92" s="21"/>
      <c r="L92" s="8" t="s">
        <v>74</v>
      </c>
      <c r="M92" s="8" t="s">
        <v>34</v>
      </c>
      <c r="N92" s="15" t="s">
        <v>472</v>
      </c>
      <c r="O92" s="22"/>
    </row>
    <row r="93" ht="57" customHeight="1" spans="1:15">
      <c r="A93" s="8">
        <v>85</v>
      </c>
      <c r="B93" s="24" t="s">
        <v>480</v>
      </c>
      <c r="C93" s="12" t="s">
        <v>481</v>
      </c>
      <c r="D93" s="8" t="s">
        <v>482</v>
      </c>
      <c r="E93" s="15" t="s">
        <v>483</v>
      </c>
      <c r="F93" s="8" t="s">
        <v>484</v>
      </c>
      <c r="G93" s="8">
        <v>600</v>
      </c>
      <c r="H93" s="8" t="s">
        <v>485</v>
      </c>
      <c r="I93" s="8"/>
      <c r="J93" s="21"/>
      <c r="K93" s="21"/>
      <c r="L93" s="8" t="s">
        <v>104</v>
      </c>
      <c r="M93" s="8" t="s">
        <v>34</v>
      </c>
      <c r="N93" s="15" t="s">
        <v>486</v>
      </c>
      <c r="O93" s="22"/>
    </row>
    <row r="94" ht="36" customHeight="1" spans="1:15">
      <c r="A94" s="8">
        <v>86</v>
      </c>
      <c r="B94" s="24" t="s">
        <v>487</v>
      </c>
      <c r="C94" s="12" t="s">
        <v>488</v>
      </c>
      <c r="D94" s="8" t="s">
        <v>489</v>
      </c>
      <c r="E94" s="15" t="s">
        <v>490</v>
      </c>
      <c r="F94" s="8" t="s">
        <v>491</v>
      </c>
      <c r="G94" s="8">
        <v>80</v>
      </c>
      <c r="H94" s="8" t="s">
        <v>492</v>
      </c>
      <c r="I94" s="8"/>
      <c r="J94" s="21"/>
      <c r="K94" s="21"/>
      <c r="L94" s="8" t="s">
        <v>104</v>
      </c>
      <c r="M94" s="8" t="s">
        <v>34</v>
      </c>
      <c r="N94" s="15" t="s">
        <v>493</v>
      </c>
      <c r="O94" s="22"/>
    </row>
    <row r="95" ht="31" customHeight="1" spans="1:15">
      <c r="A95" s="8">
        <v>87</v>
      </c>
      <c r="B95" s="24" t="s">
        <v>494</v>
      </c>
      <c r="C95" s="12" t="s">
        <v>185</v>
      </c>
      <c r="D95" s="8" t="s">
        <v>468</v>
      </c>
      <c r="E95" s="15" t="s">
        <v>495</v>
      </c>
      <c r="F95" s="8" t="s">
        <v>290</v>
      </c>
      <c r="G95" s="8">
        <v>300</v>
      </c>
      <c r="H95" s="8" t="s">
        <v>315</v>
      </c>
      <c r="I95" s="8"/>
      <c r="J95" s="21"/>
      <c r="K95" s="21"/>
      <c r="L95" s="8" t="s">
        <v>104</v>
      </c>
      <c r="M95" s="8" t="s">
        <v>34</v>
      </c>
      <c r="N95" s="15" t="s">
        <v>472</v>
      </c>
      <c r="O95" s="22"/>
    </row>
    <row r="96" ht="51" customHeight="1" spans="1:15">
      <c r="A96" s="8">
        <v>88</v>
      </c>
      <c r="B96" s="24" t="s">
        <v>496</v>
      </c>
      <c r="C96" s="12" t="s">
        <v>119</v>
      </c>
      <c r="D96" s="8" t="s">
        <v>101</v>
      </c>
      <c r="E96" s="15" t="s">
        <v>497</v>
      </c>
      <c r="F96" s="8" t="s">
        <v>52</v>
      </c>
      <c r="G96" s="8">
        <v>3629.2</v>
      </c>
      <c r="H96" s="8"/>
      <c r="I96" s="8" t="s">
        <v>498</v>
      </c>
      <c r="J96" s="21"/>
      <c r="K96" s="21" t="s">
        <v>499</v>
      </c>
      <c r="L96" s="8" t="s">
        <v>500</v>
      </c>
      <c r="M96" s="8" t="s">
        <v>34</v>
      </c>
      <c r="N96" s="15" t="s">
        <v>501</v>
      </c>
      <c r="O96" s="22"/>
    </row>
    <row r="97" ht="53" customHeight="1" spans="1:15">
      <c r="A97" s="8">
        <v>89</v>
      </c>
      <c r="B97" s="24" t="s">
        <v>502</v>
      </c>
      <c r="C97" s="12" t="s">
        <v>503</v>
      </c>
      <c r="D97" s="8" t="s">
        <v>142</v>
      </c>
      <c r="E97" s="15" t="s">
        <v>504</v>
      </c>
      <c r="F97" s="8" t="s">
        <v>144</v>
      </c>
      <c r="G97" s="8">
        <v>2509.8</v>
      </c>
      <c r="H97" s="8" t="s">
        <v>505</v>
      </c>
      <c r="I97" s="8"/>
      <c r="J97" s="21"/>
      <c r="K97" s="21"/>
      <c r="L97" s="8" t="s">
        <v>104</v>
      </c>
      <c r="M97" s="8" t="s">
        <v>34</v>
      </c>
      <c r="N97" s="15" t="s">
        <v>472</v>
      </c>
      <c r="O97" s="22"/>
    </row>
    <row r="98" ht="44" customHeight="1" spans="1:15">
      <c r="A98" s="8">
        <v>90</v>
      </c>
      <c r="B98" s="24" t="s">
        <v>506</v>
      </c>
      <c r="C98" s="18" t="s">
        <v>507</v>
      </c>
      <c r="D98" s="18" t="s">
        <v>210</v>
      </c>
      <c r="E98" s="25" t="s">
        <v>508</v>
      </c>
      <c r="F98" s="25" t="s">
        <v>509</v>
      </c>
      <c r="G98" s="8">
        <v>32.23</v>
      </c>
      <c r="H98" s="8"/>
      <c r="I98" s="8" t="s">
        <v>510</v>
      </c>
      <c r="J98" s="21"/>
      <c r="K98" s="21"/>
      <c r="L98" s="8" t="s">
        <v>167</v>
      </c>
      <c r="M98" s="8" t="s">
        <v>168</v>
      </c>
      <c r="N98" s="15" t="s">
        <v>451</v>
      </c>
      <c r="O98" s="22"/>
    </row>
    <row r="99" ht="46" customHeight="1" spans="1:15">
      <c r="A99" s="8">
        <v>91</v>
      </c>
      <c r="B99" s="24" t="s">
        <v>511</v>
      </c>
      <c r="C99" s="12" t="s">
        <v>69</v>
      </c>
      <c r="D99" s="8" t="s">
        <v>70</v>
      </c>
      <c r="E99" s="25" t="s">
        <v>512</v>
      </c>
      <c r="F99" s="8" t="s">
        <v>513</v>
      </c>
      <c r="G99" s="8">
        <v>715</v>
      </c>
      <c r="H99" s="8"/>
      <c r="I99" s="8" t="s">
        <v>514</v>
      </c>
      <c r="J99" s="21"/>
      <c r="K99" s="21"/>
      <c r="L99" s="8" t="s">
        <v>167</v>
      </c>
      <c r="M99" s="8" t="s">
        <v>168</v>
      </c>
      <c r="N99" s="15" t="s">
        <v>515</v>
      </c>
      <c r="O99" s="22"/>
    </row>
    <row r="100" ht="54" customHeight="1" spans="1:15">
      <c r="A100" s="8">
        <v>92</v>
      </c>
      <c r="B100" s="24" t="s">
        <v>516</v>
      </c>
      <c r="C100" s="12" t="s">
        <v>517</v>
      </c>
      <c r="D100" s="8" t="s">
        <v>440</v>
      </c>
      <c r="E100" s="15" t="s">
        <v>518</v>
      </c>
      <c r="F100" s="8" t="s">
        <v>519</v>
      </c>
      <c r="G100" s="8">
        <v>100</v>
      </c>
      <c r="H100" s="8"/>
      <c r="I100" s="8" t="s">
        <v>520</v>
      </c>
      <c r="J100" s="21"/>
      <c r="K100" s="21"/>
      <c r="L100" s="8" t="s">
        <v>104</v>
      </c>
      <c r="M100" s="8" t="s">
        <v>34</v>
      </c>
      <c r="N100" s="15" t="s">
        <v>521</v>
      </c>
      <c r="O100" s="22"/>
    </row>
    <row r="101" ht="30" customHeight="1" spans="1:15">
      <c r="A101" s="8" t="s">
        <v>522</v>
      </c>
      <c r="B101" s="24" t="s">
        <v>523</v>
      </c>
      <c r="C101" s="12"/>
      <c r="D101" s="8"/>
      <c r="E101" s="15"/>
      <c r="F101" s="8"/>
      <c r="G101" s="8">
        <f>G102+G103+G104</f>
        <v>372.35</v>
      </c>
      <c r="H101" s="8" t="s">
        <v>524</v>
      </c>
      <c r="I101" s="8" t="s">
        <v>525</v>
      </c>
      <c r="J101" s="21"/>
      <c r="K101" s="21"/>
      <c r="L101" s="8"/>
      <c r="M101" s="8"/>
      <c r="N101" s="15"/>
      <c r="O101" s="22"/>
    </row>
    <row r="102" ht="49" customHeight="1" spans="1:15">
      <c r="A102" s="8">
        <v>93</v>
      </c>
      <c r="B102" s="24" t="s">
        <v>526</v>
      </c>
      <c r="C102" s="12" t="s">
        <v>132</v>
      </c>
      <c r="D102" s="8" t="s">
        <v>133</v>
      </c>
      <c r="E102" s="15" t="s">
        <v>527</v>
      </c>
      <c r="F102" s="8" t="s">
        <v>110</v>
      </c>
      <c r="G102" s="8">
        <v>250</v>
      </c>
      <c r="H102" s="8" t="s">
        <v>524</v>
      </c>
      <c r="I102" s="8"/>
      <c r="J102" s="21"/>
      <c r="K102" s="21"/>
      <c r="L102" s="8" t="s">
        <v>528</v>
      </c>
      <c r="M102" s="8" t="s">
        <v>34</v>
      </c>
      <c r="N102" s="15" t="s">
        <v>529</v>
      </c>
      <c r="O102" s="22"/>
    </row>
    <row r="103" ht="51" customHeight="1" spans="1:15">
      <c r="A103" s="8">
        <v>94</v>
      </c>
      <c r="B103" s="24" t="s">
        <v>530</v>
      </c>
      <c r="C103" s="12" t="s">
        <v>49</v>
      </c>
      <c r="D103" s="8" t="s">
        <v>50</v>
      </c>
      <c r="E103" s="15" t="s">
        <v>531</v>
      </c>
      <c r="F103" s="8" t="s">
        <v>110</v>
      </c>
      <c r="G103" s="8">
        <v>35.2</v>
      </c>
      <c r="H103" s="8"/>
      <c r="I103" s="8" t="s">
        <v>532</v>
      </c>
      <c r="J103" s="21"/>
      <c r="K103" s="21"/>
      <c r="L103" s="8" t="s">
        <v>167</v>
      </c>
      <c r="M103" s="8" t="s">
        <v>168</v>
      </c>
      <c r="N103" s="15" t="s">
        <v>533</v>
      </c>
      <c r="O103" s="22"/>
    </row>
    <row r="104" ht="39" customHeight="1" spans="1:15">
      <c r="A104" s="8">
        <v>95</v>
      </c>
      <c r="B104" s="24" t="s">
        <v>534</v>
      </c>
      <c r="C104" s="12" t="s">
        <v>132</v>
      </c>
      <c r="D104" s="8" t="s">
        <v>133</v>
      </c>
      <c r="E104" s="15" t="s">
        <v>535</v>
      </c>
      <c r="F104" s="8" t="s">
        <v>536</v>
      </c>
      <c r="G104" s="8">
        <v>87.15</v>
      </c>
      <c r="H104" s="8"/>
      <c r="I104" s="8" t="s">
        <v>537</v>
      </c>
      <c r="J104" s="21"/>
      <c r="K104" s="21"/>
      <c r="L104" s="8" t="s">
        <v>167</v>
      </c>
      <c r="M104" s="8" t="s">
        <v>168</v>
      </c>
      <c r="N104" s="15" t="s">
        <v>538</v>
      </c>
      <c r="O104" s="22"/>
    </row>
    <row r="105" spans="5:15">
      <c r="E105" s="7"/>
      <c r="N105" s="20"/>
      <c r="O105" s="22"/>
    </row>
    <row r="106" spans="5:15">
      <c r="E106" s="7"/>
      <c r="N106" s="20"/>
      <c r="O106" s="22"/>
    </row>
    <row r="107" spans="5:15">
      <c r="E107" s="7"/>
      <c r="N107" s="20"/>
      <c r="O107" s="22"/>
    </row>
    <row r="108" spans="5:15">
      <c r="E108" s="7"/>
      <c r="N108" s="20"/>
      <c r="O108" s="22"/>
    </row>
    <row r="109" spans="5:15">
      <c r="E109" s="7"/>
      <c r="N109" s="20"/>
      <c r="O109" s="22"/>
    </row>
    <row r="110" spans="5:15">
      <c r="E110" s="7"/>
      <c r="N110" s="20"/>
      <c r="O110" s="22"/>
    </row>
    <row r="111" spans="5:15">
      <c r="E111" s="7"/>
      <c r="N111" s="20"/>
      <c r="O111" s="22"/>
    </row>
    <row r="112" spans="5:15">
      <c r="E112" s="7"/>
      <c r="N112" s="20"/>
      <c r="O112" s="22"/>
    </row>
    <row r="113" spans="5:15">
      <c r="E113" s="7"/>
      <c r="N113" s="20"/>
      <c r="O113" s="22"/>
    </row>
    <row r="114" spans="5:14">
      <c r="E114" s="7"/>
      <c r="N114" s="26"/>
    </row>
    <row r="115" spans="5:5">
      <c r="E115" s="7"/>
    </row>
  </sheetData>
  <mergeCells count="15">
    <mergeCell ref="A1:B1"/>
    <mergeCell ref="A2:N2"/>
    <mergeCell ref="A3:D3"/>
    <mergeCell ref="L3:M3"/>
    <mergeCell ref="G4:K4"/>
    <mergeCell ref="A6:F6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554861111111111" right="0.357638888888889" top="0.60625" bottom="0.409027777777778" header="0.511805555555556" footer="0.314583333333333"/>
  <pageSetup paperSize="9" orientation="landscape" horizontalDpi="600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1111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2019-03-13T09:28:04Z</dcterms:created>
  <dcterms:modified xsi:type="dcterms:W3CDTF">2019-03-13T10:24:19Z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